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activeTab="0"/>
  </bookViews>
  <sheets>
    <sheet name="license" sheetId="1" r:id="rId1"/>
    <sheet name="documentation" sheetId="2" r:id="rId2"/>
    <sheet name="version" sheetId="3" r:id="rId3"/>
    <sheet name="formatting" sheetId="4" r:id="rId4"/>
    <sheet name="variables" sheetId="5" r:id="rId5"/>
    <sheet name="series" sheetId="6" r:id="rId6"/>
  </sheets>
  <definedNames>
    <definedName name="_xlnm.Print_Area" localSheetId="4">'variables'!$A$1:$F$1409</definedName>
    <definedName name="_xlnm.Print_Titles" localSheetId="5">'series'!$1:$2</definedName>
    <definedName name="_xlnm.Print_Titles" localSheetId="4">'variables'!$A:$D,'variables'!$1:$1</definedName>
  </definedNames>
  <calcPr fullCalcOnLoad="1"/>
</workbook>
</file>

<file path=xl/comments5.xml><?xml version="1.0" encoding="utf-8"?>
<comments xmlns="http://schemas.openxmlformats.org/spreadsheetml/2006/main">
  <authors>
    <author> Kathryn Pettit</author>
    <author>KPettit</author>
    <author>Kathy Pettit</author>
    <author>Pettit, Kathryn</author>
  </authors>
  <commentList>
    <comment ref="E1260" authorId="0">
      <text>
        <r>
          <rPr>
            <b/>
            <sz val="8"/>
            <rFont val="Tahoma"/>
            <family val="2"/>
          </rPr>
          <t xml:space="preserve"> Kathryn Pettit:</t>
        </r>
        <r>
          <rPr>
            <sz val="8"/>
            <rFont val="Tahoma"/>
            <family val="2"/>
          </rPr>
          <t xml:space="preserve">
check - all or conv.
</t>
        </r>
      </text>
    </comment>
    <comment ref="E1263" authorId="0">
      <text>
        <r>
          <rPr>
            <b/>
            <sz val="8"/>
            <rFont val="Tahoma"/>
            <family val="2"/>
          </rPr>
          <t xml:space="preserve"> Kathryn Pettit:</t>
        </r>
        <r>
          <rPr>
            <sz val="8"/>
            <rFont val="Tahoma"/>
            <family val="2"/>
          </rPr>
          <t xml:space="preserve">
check - all or conv.
</t>
        </r>
      </text>
    </comment>
    <comment ref="F321" authorId="1">
      <text>
        <r>
          <rPr>
            <b/>
            <sz val="8"/>
            <rFont val="Tahoma"/>
            <family val="2"/>
          </rPr>
          <t>KPettit:</t>
        </r>
        <r>
          <rPr>
            <sz val="8"/>
            <rFont val="Tahoma"/>
            <family val="2"/>
          </rPr>
          <t xml:space="preserve">
insert note</t>
        </r>
      </text>
    </comment>
    <comment ref="L1375" authorId="2">
      <text>
        <r>
          <rPr>
            <b/>
            <sz val="8"/>
            <rFont val="Tahoma"/>
            <family val="2"/>
          </rPr>
          <t>Kathy Pettit:</t>
        </r>
        <r>
          <rPr>
            <sz val="8"/>
            <rFont val="Tahoma"/>
            <family val="2"/>
          </rPr>
          <t xml:space="preserve">
sum(NumMrtgFirstOrigRaceNotProvided,NumMrtgFirstOrigWithRace,-NumMrtgFOrigWithRaceInc)</t>
        </r>
      </text>
    </comment>
    <comment ref="E1" authorId="2">
      <text>
        <r>
          <rPr>
            <b/>
            <sz val="8"/>
            <rFont val="Tahoma"/>
            <family val="2"/>
          </rPr>
          <t>Kathy Pettit:</t>
        </r>
        <r>
          <rPr>
            <sz val="8"/>
            <rFont val="Tahoma"/>
            <family val="2"/>
          </rPr>
          <t xml:space="preserve">
restricted to 65 characters</t>
        </r>
      </text>
    </comment>
    <comment ref="A1266" authorId="2">
      <text>
        <r>
          <rPr>
            <b/>
            <sz val="8"/>
            <rFont val="Tahoma"/>
            <family val="2"/>
          </rPr>
          <t>Kathy Pettit:  only run for 07 and later</t>
        </r>
      </text>
    </comment>
    <comment ref="A487" authorId="2">
      <text>
        <r>
          <rPr>
            <b/>
            <sz val="8"/>
            <rFont val="Tahoma"/>
            <family val="2"/>
          </rPr>
          <t>Kathy Pettit:</t>
        </r>
        <r>
          <rPr>
            <sz val="8"/>
            <rFont val="Tahoma"/>
            <family val="2"/>
          </rPr>
          <t xml:space="preserve">
The "subprime lender" series is set to missing for 2006-2008 since HUD did not publish a list those years.first
</t>
        </r>
      </text>
    </comment>
    <comment ref="A1410" authorId="3">
      <text>
        <r>
          <rPr>
            <b/>
            <sz val="8"/>
            <rFont val="Tahoma"/>
            <family val="2"/>
          </rPr>
          <t>Pettit, Kathryn:</t>
        </r>
        <r>
          <rPr>
            <sz val="8"/>
            <rFont val="Tahoma"/>
            <family val="2"/>
          </rPr>
          <t xml:space="preserve">
Added 1-2011</t>
        </r>
      </text>
    </comment>
    <comment ref="A322" authorId="3">
      <text>
        <r>
          <rPr>
            <b/>
            <sz val="8"/>
            <rFont val="Tahoma"/>
            <family val="2"/>
          </rPr>
          <t>Pettit, Kathryn:</t>
        </r>
        <r>
          <rPr>
            <sz val="8"/>
            <rFont val="Tahoma"/>
            <family val="2"/>
          </rPr>
          <t xml:space="preserve">
Series added 1-2011</t>
        </r>
      </text>
    </comment>
    <comment ref="A51" authorId="3">
      <text>
        <r>
          <rPr>
            <b/>
            <sz val="8"/>
            <rFont val="Tahoma"/>
            <family val="2"/>
          </rPr>
          <t>Pettit, Kathryn:</t>
        </r>
        <r>
          <rPr>
            <sz val="8"/>
            <rFont val="Tahoma"/>
            <family val="2"/>
          </rPr>
          <t xml:space="preserve">
See also H41 for first-lien application indicators.</t>
        </r>
      </text>
    </comment>
  </commentList>
</comments>
</file>

<file path=xl/comments6.xml><?xml version="1.0" encoding="utf-8"?>
<comments xmlns="http://schemas.openxmlformats.org/spreadsheetml/2006/main">
  <authors>
    <author>Kathy Pettit</author>
    <author>Pettit, Kathryn</author>
  </authors>
  <commentList>
    <comment ref="B66" authorId="0">
      <text>
        <r>
          <rPr>
            <b/>
            <sz val="8"/>
            <rFont val="Tahoma"/>
            <family val="2"/>
          </rPr>
          <t>Kathy Pettit:</t>
        </r>
        <r>
          <rPr>
            <sz val="8"/>
            <rFont val="Tahoma"/>
            <family val="2"/>
          </rPr>
          <t xml:space="preserve">
only run for 2007 &amp; 2008</t>
        </r>
      </text>
    </comment>
    <comment ref="B68" authorId="1">
      <text>
        <r>
          <rPr>
            <b/>
            <sz val="8"/>
            <rFont val="Tahoma"/>
            <family val="2"/>
          </rPr>
          <t>Pettit, Kathryn:</t>
        </r>
        <r>
          <rPr>
            <sz val="8"/>
            <rFont val="Tahoma"/>
            <family val="2"/>
          </rPr>
          <t xml:space="preserve">
only run for 2009</t>
        </r>
      </text>
    </comment>
    <comment ref="F66" authorId="1">
      <text>
        <r>
          <rPr>
            <b/>
            <sz val="8"/>
            <rFont val="Tahoma"/>
            <family val="2"/>
          </rPr>
          <t>Pettit, Kathryn:</t>
        </r>
        <r>
          <rPr>
            <sz val="8"/>
            <rFont val="Tahoma"/>
            <family val="2"/>
          </rPr>
          <t xml:space="preserve">
Could be calculated for 1997-2003, but not computed yet.</t>
        </r>
      </text>
    </comment>
  </commentList>
</comments>
</file>

<file path=xl/sharedStrings.xml><?xml version="1.0" encoding="utf-8"?>
<sst xmlns="http://schemas.openxmlformats.org/spreadsheetml/2006/main" count="9631" uniqueCount="5627">
  <si>
    <t>Number of conventional home purchase mortgage applications for 1 to 4 family dwellings and manufactured homes that were denied</t>
  </si>
  <si>
    <t>MrtgOrigSubTotAmtRefin</t>
  </si>
  <si>
    <t>MrtgOrigFirstTotAmtHomeImprov</t>
  </si>
  <si>
    <t>MrtgOrigSubTotAmtHomeImprov</t>
  </si>
  <si>
    <t>MrtgOrigNLienTotAmtHomeImprov</t>
  </si>
  <si>
    <t>MrtgOrigSubAvgAmtHomePurch</t>
  </si>
  <si>
    <t>MrtgOrigFirstAvgAmtRefin</t>
  </si>
  <si>
    <t>• Replaced 2007 and 2008 HMDA full comma-delimited files which had incorrect header line.
• Replaced all metro files for 2007 and 2008 which had incorrect metropolitan name for the Metropolitan Division records.
• Replaced state split files for 2007 and 2008 so that the number of fields was within Excel's limit.</t>
  </si>
  <si>
    <t>Conv. purch. loans to high-income Whites with high interest rates</t>
  </si>
  <si>
    <t xml:space="preserve">Conv. refin. loans to low-income Asians with high interest rates </t>
  </si>
  <si>
    <t xml:space="preserve">Conv. refin. loans to low-income Blacks with high interest rates </t>
  </si>
  <si>
    <t xml:space="preserve">Conv. refin. loans to low-income Whites with high interest rates </t>
  </si>
  <si>
    <t>Number of subordinate lien mortgage originations for refinancing of all dwelling types, including multifamily</t>
  </si>
  <si>
    <t>Percent of mortgage originations for home purchase of all dwelling types (including multifamily) that are the first lien</t>
  </si>
  <si>
    <t>Percent of mortgage originations for home improvement of all dwelling types (including multifamily) that are the first lien</t>
  </si>
  <si>
    <t>Percent of mortgage originations for refinancing of all dwelling types (including multifamily) that are the first lien</t>
  </si>
  <si>
    <t>Total dollar amount of mortgage originations (purchase, improvement, refinancing)</t>
  </si>
  <si>
    <t>Total dollar amount of mortgage originations for home purchase of 1 to 4 family dwellings and manufactured homes</t>
  </si>
  <si>
    <t>Total dollar amount of mortgage originations for home improvement of 1 to 4 family dwellings and manufactured homes</t>
  </si>
  <si>
    <t>Total dollar amount of mortgage originations for refinancing of 1 to 4 family dwellings and manufactured homes</t>
  </si>
  <si>
    <t>Total dollar amount of mortgage originations for all purposes for multifamily dwellings (structures with 5 or more family units)</t>
  </si>
  <si>
    <t>Average dollar amount of mortgage originations for home purchase of 1 to 4 family dwellings and manufactured homes</t>
  </si>
  <si>
    <t>Median dollar amount of mortgage originations for home improvement of 1 to 4 family dwellings and manufactured homes</t>
  </si>
  <si>
    <t>Median dollar amount of mortgage originations for refinancing of 1 to 4 family dwellings and manufactured homes</t>
  </si>
  <si>
    <t>Percent of conventional, first-lien purchase mortgage originations for owner-occupied 1 to 4 family dwellings and manufactured homes to low-income female borrowers with high interest rates</t>
  </si>
  <si>
    <t>Percent of conventional, first-lien purchase mortgage originations for owner-occupied 1 to 4 family dwellings and manufactured homes to low-income co-borrowers of the same gender with high interest rates</t>
  </si>
  <si>
    <t>Percent of conventional, first-lien refinancing mortgage originations for owner-occupied 1 to 4 family dwellings and manufactured homes to low-income male and female co-borrowers with high interest rates</t>
  </si>
  <si>
    <t>Percent of conventional, first-lien refinancing mortgage originations for owner-occupied 1 to 4 family dwellings and manufactured homes to low-income male borrowers with high interest rates</t>
  </si>
  <si>
    <t>Percent of conventional, first-lien refinancing mortgage originations for owner-occupied 1 to 4 family dwellings and manufactured homes to low-income female borrowers with high interest rates</t>
  </si>
  <si>
    <t>Percent of conventional, first-lien refinancing mortgage originations for owner-occupied 1 to 4 family dwellings and manufactured homes to low-income co-borrowers of the same gender with high interest rates</t>
  </si>
  <si>
    <t>Number of conventional, first-lien home purchase mortgage originations for owner-occupied 1 to 4 family dwellings and manufactured homes to middle-income male and female co-borrowers with high interest rates</t>
  </si>
  <si>
    <t>Number of conventional, first-lien home purchase mortgage originations for owner-occupied 1 to 4 family dwellings and manufactured homes to middle-income male borrowers with high interest rates</t>
  </si>
  <si>
    <t xml:space="preserve">Number of middle-income non-Hispanic Other race applicants for conventional home purchase mortgages for 1 to 4 family dwellings and manufactured homes </t>
  </si>
  <si>
    <t xml:space="preserve">Number of high-income non-Hispanic Other race applicants for conventional home purchase mortgages for 1 to 4 family dwellings and manufactured homes </t>
  </si>
  <si>
    <t xml:space="preserve">Percent of very low-income non-Hispanic Other race applicants that were denied for conventional home purchase mortgages for 1 to 4 family dwellings and manufactured homes </t>
  </si>
  <si>
    <t xml:space="preserve">Percent of middle-income non-Hispanic Other race applicants that were denied for conventional home purchase mortgages for 1 to 4 family dwellings and manufactured homes </t>
  </si>
  <si>
    <t xml:space="preserve">Percent of high-income non-Hispanic Other race applicants that were denied for conventional home purchase mortgages for 1 to 4 family dwellings and manufactured homes </t>
  </si>
  <si>
    <t xml:space="preserve">Number of very low-income non-Hispanic Asian/Pacific Islander applicants that were denied for conventional home purchase mortgages for 1 to 4 family dwellings and manufactured homes </t>
  </si>
  <si>
    <t xml:space="preserve">Number of low-income non-Hispanic Asian/Pacific Islander applicants that were denied for conventional home purchase mortgages for 1 to 4 family dwellings and manufactured homes </t>
  </si>
  <si>
    <t xml:space="preserve">Number of middle-income non-Hispanic Asian/Pacific Islander applicants that were denied for conventional home purchase mortgages for 1 to 4 family dwellings and manufactured homes </t>
  </si>
  <si>
    <t xml:space="preserve">Number of high-income non-Hispanic Asian/Pacific Islander applicants that were denied for conventional home purchase mortgages for 1 to 4 family dwellings and manufactured homes </t>
  </si>
  <si>
    <t xml:space="preserve">Number of very low-income non-Hispanic Asian/Pacific Islander applicants for conventional home purchase mortgages for 1 to 4 family dwellings and manufactured homes </t>
  </si>
  <si>
    <t xml:space="preserve">Number of low-income non-Hispanic Asian/Pacific Islander applicants for conventional home purchase mortgages for 1 to 4 family dwellings and manufactured homes </t>
  </si>
  <si>
    <t xml:space="preserve">Number of middle-income non-Hispanic Asian/Pacific Islander applicants for conventional home purchase mortgages for 1 to 4 family dwellings and manufactured homes </t>
  </si>
  <si>
    <t xml:space="preserve">Number of high-income non-Hispanic Asian/Pacific Islander applicants for conventional home purchase mortgages for 1 to 4 family dwellings and manufactured homes </t>
  </si>
  <si>
    <t>Number of conventional, first-lien refinancing mortgage originations for owner-occupied 1 to 4 family dwellings and manufactured homes to middle-income borrowers whose gender is not provided with high interest rates</t>
  </si>
  <si>
    <t>Number of conventional, first-lien home purchase mortgage originations for owner-occupied 1 to 4 family dwellings and manufactured homes to middle-income male and female co-borrowers with interest rate information</t>
  </si>
  <si>
    <t>Number of conventional, first-lien home purchase mortgage originations for owner-occupied 1 to 4 family dwellings and manufactured homes to middle-income male borrowers with interest rate information</t>
  </si>
  <si>
    <t>Number of conventional, first-lien home purchase mortgage originations for owner-occupied 1 to 4 family dwellings and manufactured homes to middle-income female borrowers with interest rate information</t>
  </si>
  <si>
    <t>Number of conventional, first-lien home purchase mortgage originations for owner-occupied 1 to 4 family dwellings and manufactured homes to middle-income co-borrowers of the same gender with interest rate information</t>
  </si>
  <si>
    <t>Conv. purchase loan apps. to very low-income same gender co-appl.</t>
  </si>
  <si>
    <t xml:space="preserve">Percent of very low-income Hispanic applicants that were denied for conventional home purchase mortgages for 1 to 4 family dwellings and manufactured homes </t>
  </si>
  <si>
    <t>Pct. of refinancing loans subject to HOEPA</t>
  </si>
  <si>
    <t>PctSubprimeGovtMrtgOrigHomeImpr</t>
  </si>
  <si>
    <t>PctMrtgOrig_hinc</t>
  </si>
  <si>
    <t>NumSubprimeMrtgRefinmin</t>
  </si>
  <si>
    <t>NumSubprimeMrtgRefinmultiple</t>
  </si>
  <si>
    <t>NumHoepaImprov</t>
  </si>
  <si>
    <t>DenSubprimeMrtgRefinNotProvided</t>
  </si>
  <si>
    <t>DenSubprimeMrtgRefinNotApplic</t>
  </si>
  <si>
    <t>NumMrtgPurchDenial_min_vli</t>
  </si>
  <si>
    <t>NumMrtgPurchDenial_min_li</t>
  </si>
  <si>
    <t>NumHighOwnMrtgRefin_as_hinc</t>
  </si>
  <si>
    <t>NumHighOwnMrtgRefin_bl_hinc</t>
  </si>
  <si>
    <t>REF</t>
  </si>
  <si>
    <t>R1</t>
  </si>
  <si>
    <t>R2</t>
  </si>
  <si>
    <t>R3</t>
  </si>
  <si>
    <t>R4</t>
  </si>
  <si>
    <t>R5</t>
  </si>
  <si>
    <t>R6</t>
  </si>
  <si>
    <t>R7</t>
  </si>
  <si>
    <t>R8</t>
  </si>
  <si>
    <t>R9</t>
  </si>
  <si>
    <t>R10</t>
  </si>
  <si>
    <t>R11</t>
  </si>
  <si>
    <t>Full Label</t>
  </si>
  <si>
    <t>Total dollar amount of first-lien mortgage originations for home improvement for all dwelling types</t>
  </si>
  <si>
    <t>Total dollar amount of subordinate-lien mortgage originations for home improvement for all dwelling types</t>
  </si>
  <si>
    <t>Total dollar amount of unsecured mortgage originations for home improvement for all dwelling types</t>
  </si>
  <si>
    <t>Number of conventional refinancing mortgage originations for 1 to 4 family dwellings and manufactured homes by subprime lenders where borrower gender is not provided</t>
  </si>
  <si>
    <t>Number of conventional home purchase mortgage originations for 1 to 4 family dwellings and manufactured homes to male and female co-borrowers</t>
  </si>
  <si>
    <t>Number of conventional home purchase mortgage originations for 1 to 4 family dwellings and manufactured homes to male borrowers</t>
  </si>
  <si>
    <t>Number of conventional home purchase mortgage originations for 1 to 4 family dwellings and manufactured homes to female borrowers</t>
  </si>
  <si>
    <t xml:space="preserve">Percent of low-income male applicants that were denied for conventional home purchase mortgages for 1 to 4 family dwellings and manufactured homes </t>
  </si>
  <si>
    <t xml:space="preserve">Percent of low-income female applicants that were denied for conventional home purchase mortgages for 1 to 4 family dwellings and manufactured homes </t>
  </si>
  <si>
    <t xml:space="preserve">Percent of low-income same gender co-applicants that were denied for conventional home purchase mortgages for 1 to 4 family dwellings and manufactured homes </t>
  </si>
  <si>
    <t>Denial rate of conv. purchase loans to middle-income applicants</t>
  </si>
  <si>
    <t>Denial rate of conv. purchase loans to high-income applicants</t>
  </si>
  <si>
    <t>Denials of conv. purchase loans to very low-income Asians</t>
  </si>
  <si>
    <t>Denials of conv. purchase loans to very low-income Blacks</t>
  </si>
  <si>
    <t>Denials of conv. purchase loans to very low-income Whites</t>
  </si>
  <si>
    <t>Denials of conv. purch. loans to very low-income Native Americans</t>
  </si>
  <si>
    <t>Denials of conv. purchase loans to very low-income minorities</t>
  </si>
  <si>
    <t>Denials of conv. purchase loans to low-income Asians</t>
  </si>
  <si>
    <t>Denials of conv. purchase loans to low-income Blacks</t>
  </si>
  <si>
    <t>Denials of conv. purchase loans to low-income Whites</t>
  </si>
  <si>
    <t>Denials of conv. purchase loans to low-income minorities</t>
  </si>
  <si>
    <t>Median refin. loan amt. of 1 to 4 fam. units, excl. manuf. homes</t>
  </si>
  <si>
    <t xml:space="preserve">Number of male and female co-applicants that were denied for conventional home purchase mortgages for 1 to 4 family dwellings and manufactured homes </t>
  </si>
  <si>
    <t>Pct. of refinancing mortgage applications for manufactured homes</t>
  </si>
  <si>
    <t>Mortgage loans for home purchase of multifamily dwellings</t>
  </si>
  <si>
    <t>Mortgage loans for home improvement of multifamily dwellings</t>
  </si>
  <si>
    <t>Mortgage loans for refinancing of multifamily dwellings</t>
  </si>
  <si>
    <t>Mortgage loans for home purchase of manufactured homes</t>
  </si>
  <si>
    <t>Mortgage loans for home improvement of manufactured homes</t>
  </si>
  <si>
    <t>Mortgage loans for refinancing of manufactured homes</t>
  </si>
  <si>
    <t>Home impr. mort. apps. for 1 to 4 fam. units, excl. manuf. homes</t>
  </si>
  <si>
    <t>Purchase mortgage loans for 1 to 4 fam. units, excl. manuf. homes</t>
  </si>
  <si>
    <t>Home impr. mort. loans for 1 to 4 fam. units, excl. manuf. homes</t>
  </si>
  <si>
    <t>Pct. of purchase loans for 1 to 4 fam. units, excl. manuf. homes</t>
  </si>
  <si>
    <t>Pct. of home purchase mortgage loans for multifamily dwellings</t>
  </si>
  <si>
    <t>Refin. mortgage loans for 1 to 4 family units, excl. manuf. homes</t>
  </si>
  <si>
    <t>PctMrtgOrigHomeImprovManu</t>
  </si>
  <si>
    <t>PctMrtgOrigHomeImprov1_4</t>
  </si>
  <si>
    <t>PctMrtgOrigRefinManu</t>
  </si>
  <si>
    <t>PctMrtgOrigRefin1_4</t>
  </si>
  <si>
    <t>Pct. of home improvement mortgage loans for multifamily dwellings</t>
  </si>
  <si>
    <t>Pct. of refinancing mortgage loans for multifamily dwellings</t>
  </si>
  <si>
    <t>Pct. of refin. loans for 1 to 4 fam. units, excl. manuf. homes</t>
  </si>
  <si>
    <t>Pct. of home impr. mortgage loans for manufactured homes</t>
  </si>
  <si>
    <t>Pct. of home purchase mortgage loans for manufactured homes</t>
  </si>
  <si>
    <t>Pct. of refinancing mortgage loans for manufactured homes</t>
  </si>
  <si>
    <t>Pct. of home impr. loans for 1 to 4 fam. unit, excl. manuf. homes</t>
  </si>
  <si>
    <t>Total dollar amount of mortgage loans for all purposes</t>
  </si>
  <si>
    <t>Dollar amount of loans for home purchase of 1 to 4 family units</t>
  </si>
  <si>
    <t xml:space="preserve">Percent of high-income minority applicants that were denied for conventional home purchase mortgages for 1 to 4 family dwellings and manufactured homes </t>
  </si>
  <si>
    <t>Number of conventional home improvement mortgage originations for 1 to 4 family dwellings and manufactured homes with high interest rates</t>
  </si>
  <si>
    <t>Number of conventional refinancing mortgage originations for 1 to 4 family dwellings and manufactured homes with high interest rates</t>
  </si>
  <si>
    <t xml:space="preserve">Number of conventional, first-lien refinancing mortgage originations for owner-occupied 1 to 4 family dwellings and manufactured homes to very low-income Hispanic borrowers with interest rate information </t>
  </si>
  <si>
    <t xml:space="preserve">Number of conventional, first-lien refinancing mortgage originations for owner-occupied 1 to 4 family dwellings and manufactured homes to very low-income non-Hispanic multiracial borrowers with interest rate information </t>
  </si>
  <si>
    <t xml:space="preserve">Number of conventional, first-lien refinancing mortgage originations for owner-occupied 1 to 4 family dwellings and manufactured homes to very low-income minority borrowers with interest rate information </t>
  </si>
  <si>
    <t xml:space="preserve">Number of conventional, first-lien refinancing mortgage originations for owner-occupied 1 to 4 family dwellings and manufactured homes to low-income Hispanic borrowers with interest rate information </t>
  </si>
  <si>
    <t xml:space="preserve">Number of conventional, first-lien refinancing mortgage originations for owner-occupied 1 to 4 family dwellings and manufactured homes to low-income non-Hispanic multiracial borrowers with interest rate information </t>
  </si>
  <si>
    <t xml:space="preserve">Number of conventional, first-lien refinancing mortgage originations for owner-occupied 1 to 4 family dwellings and manufactured homes to low-income minority borrowers with interest rate information </t>
  </si>
  <si>
    <t xml:space="preserve">Number of conventional, first-lien refinancing mortgage originations for owner-occupied 1 to 4 family dwellings and manufactured homes to middle-income Hispanic borrowers with interest rate information </t>
  </si>
  <si>
    <t xml:space="preserve">Number of conventional, first-lien refinancing mortgage originations for owner-occupied 1 to 4 family dwellings and manufactured homes to high-income non-Hispanic multiracial borrowers with high interest rates </t>
  </si>
  <si>
    <t xml:space="preserve">Number of conventional, first-lien refinancing mortgage originations for owner-occupied 1 to 4 family dwellings and manufactured homes to high-income minority borrowers with high interest rates </t>
  </si>
  <si>
    <t xml:space="preserve">Number of conventional, first-lien refinancing mortgage originations for owner-occupied 1 to 4 family dwellings and manufactured homes to very low-income non-Hispanic multiracial borrowers with high interest rates </t>
  </si>
  <si>
    <t xml:space="preserve">Number of conventional, first-lien refinancing mortgage originations for owner-occupied 1 to 4 family dwellings and manufactured homes to very low-income minority borrowers with high interest rates </t>
  </si>
  <si>
    <t xml:space="preserve">Number of conventional, first-lien refinancing mortgage originations for owner-occupied 1 to 4 family dwellings and manufactured homes to low-income Hispanic borrowers with high interest rates </t>
  </si>
  <si>
    <t xml:space="preserve">Number of conventional, first-lien refinancing mortgage originations for owner-occupied 1 to 4 family dwellings and manufactured homes to low-income non-Hispanic multiracial borrowers with high interest rates </t>
  </si>
  <si>
    <t xml:space="preserve">Number of conventional, first-lien refinancing mortgage originations for owner-occupied 1 to 4 family dwellings and manufactured homes to low-income minority borrowers with high interest rates </t>
  </si>
  <si>
    <t xml:space="preserve">Number of very low-income non-Hispanic White applicants that were denied for conventional home purchase mortgages for 1 to 4 family dwellings and manufactured homes </t>
  </si>
  <si>
    <t>NumMrtgPurchDenial_MF_hinc</t>
  </si>
  <si>
    <t>NumMrtgPurchDenial_M_hinc</t>
  </si>
  <si>
    <t>NumMrtgPurchDenial_F_hinc</t>
  </si>
  <si>
    <t>NumMrtgPurchDenial_SS_hinc</t>
  </si>
  <si>
    <t>PctMrtgPurchDenial_SS_mi</t>
  </si>
  <si>
    <t>PctMrtgPurchDenial_MF_mi</t>
  </si>
  <si>
    <t xml:space="preserve">Number of middle-income male applicants that were denied for conventional home purchase mortgages for 1 to 4 family dwellings and manufactured homes </t>
  </si>
  <si>
    <t xml:space="preserve">Number of middle-income female applicants that were denied for conventional home purchase mortgages for 1 to 4 family dwellings and manufactured homes </t>
  </si>
  <si>
    <t>PctMrtgPurchDenial_bl_hinc</t>
  </si>
  <si>
    <t>NumMrtgPurchDenial_hi_vli</t>
  </si>
  <si>
    <t>NumMrtgPurchDenial_hi_li</t>
  </si>
  <si>
    <t>NumMrtgPurchDenial_hi_mi</t>
  </si>
  <si>
    <t>NumMrtgPurchDenial_hi_hinc</t>
  </si>
  <si>
    <t>Denials of conventional home purchase loans to female applicants</t>
  </si>
  <si>
    <t>PctMrtgOrigMxd</t>
  </si>
  <si>
    <t>PctMrtgOrigRaceNotProvided</t>
  </si>
  <si>
    <t>Pct. of conv. refinancing loans to minorities by subprime lenders</t>
  </si>
  <si>
    <t>MedianMrtgInc1_4</t>
  </si>
  <si>
    <t>MedianMrtgIncManu</t>
  </si>
  <si>
    <t>NumSubprimeMrtgPurchNotApplic</t>
  </si>
  <si>
    <t>Government-insured first-lien loans with high interest rates</t>
  </si>
  <si>
    <t>Pct. of owner-occ. first-lien purchase loans with unknown gender</t>
  </si>
  <si>
    <t>Owner-occupied first-lien home purchase loans by male borrowers</t>
  </si>
  <si>
    <t>Owner-occupied first-lien home purchase loans by female borrowers</t>
  </si>
  <si>
    <t>Owner-occ. first-lien home purchase loans with unknown gender</t>
  </si>
  <si>
    <t>Owner-occ. first-lien home purchase loans with gender information</t>
  </si>
  <si>
    <t>Pct. of owner-occ. first-lien purchase loans to male borrowers</t>
  </si>
  <si>
    <t>Pct. of owner-occ. first-lien purchase loans by female borrowers</t>
  </si>
  <si>
    <t>MrtgFirstOrigPurchOwner1_4m</t>
  </si>
  <si>
    <t>NumMrtgFirstOrigmin</t>
  </si>
  <si>
    <t>NumMrtgFirstOrigmulti</t>
  </si>
  <si>
    <t>sum(MrtgOrigPurchOwner1_4m,-NumMrtgOrigRaceNotApplic)</t>
  </si>
  <si>
    <t>sum(NumMrtgFirstOrigRaceNotProvided,NumMrtgFirstOrigWithRace)</t>
  </si>
  <si>
    <t>DENIALS/APPS/RATES FOR Conv. LOANS BY RACE FOR HOME PURCHASES (1-4 UNITS + MANU)</t>
  </si>
  <si>
    <t>DENIALS/APPS/RATES FOR Conv. LOANS BY INCOME FOR HOME PURCHASES (1-4 UNITS + MANU)</t>
  </si>
  <si>
    <t>DENIALS/APPS FOR Conv. LOANS BY RACE*INCOME FOR HOME PURCHASES (1-4 UNITS + MANU)</t>
  </si>
  <si>
    <t xml:space="preserve">Number of low-income non-Hispanic multiracial applicants that were denied for conventional home purchase mortgages for 1 to 4 family dwellings and manufactured homes </t>
  </si>
  <si>
    <t xml:space="preserve">Number of middle-income Hispanic applicants that were denied for conventional home purchase mortgages for 1 to 4 family dwellings and manufactured homes </t>
  </si>
  <si>
    <t>Denial rate of conv. purchase loans to middle-income Blacks</t>
  </si>
  <si>
    <t>Denial rate of conv. purch. loans to middle-income Hispanics</t>
  </si>
  <si>
    <t>Percent of home purchase mortgage applications that are for 1 to 4 family dwellings (excluding manufactured housing)</t>
  </si>
  <si>
    <t>Pct. of home purchase mortgage apps. for manufactured homes</t>
  </si>
  <si>
    <t>Pct. of mortgage loans for home impr. of 1 to 4 family units</t>
  </si>
  <si>
    <t>DenMrtgPurchDenial_M_vli</t>
  </si>
  <si>
    <t>DenMrtgPurchDenial_F_vli</t>
  </si>
  <si>
    <t>DenMrtgPurchDenial_SS_vli</t>
  </si>
  <si>
    <t>DenMrtgPurchDenial_M_li</t>
  </si>
  <si>
    <t>Conv. refin. loans to middle-income borr. with int. rate info.</t>
  </si>
  <si>
    <t xml:space="preserve">Conv. refin. loans to very low-income borr. with int. rate info. </t>
  </si>
  <si>
    <t xml:space="preserve">Pct. conv. refin. loans to low-inc. borr. with high int. rates </t>
  </si>
  <si>
    <t>Conv. purch. loans to multiracial borr. with high interest rates</t>
  </si>
  <si>
    <t>Conv. purchase loans with unknown race with high interest rates</t>
  </si>
  <si>
    <t>Conv. purchase loans to institutions with high interest rates</t>
  </si>
  <si>
    <t>Conv. purchase loans to Asians with interest rate information</t>
  </si>
  <si>
    <t>Conv. purchase loans to Blacks with interest rate information</t>
  </si>
  <si>
    <t>Conv. purchase loans to Hispanics with interest rate information</t>
  </si>
  <si>
    <t>Conv. purchase loans to Whites with interest rate information</t>
  </si>
  <si>
    <t>Conv. purchase loans to Native Americans with interest rate info.</t>
  </si>
  <si>
    <t>Conv. purchase loans to mixed race pairs with interest rate info.</t>
  </si>
  <si>
    <t>Conv. purch. loans to minority borrowers with interest rate info.</t>
  </si>
  <si>
    <t>Conv. purch. loans to multiracial borr. with interest rate info.</t>
  </si>
  <si>
    <t>Conv. refin. loans to male/female co-borr. by subprime lenders</t>
  </si>
  <si>
    <t>Conv. refin. loans to same gender co-borr. by subprime lenders</t>
  </si>
  <si>
    <t>Pct. conv. purch. loans to high-inc. minority borr. w/ high int.</t>
  </si>
  <si>
    <t xml:space="preserve">Conv. refin. loans to mid.-inc. Nat. Amer. with high int. rates </t>
  </si>
  <si>
    <t xml:space="preserve">Conv. refin. loans to middle-inc. Hispanics with high int. rates </t>
  </si>
  <si>
    <t xml:space="preserve">Conv. refin. loans to middle-inc. mixed pairs w/ high int. rates </t>
  </si>
  <si>
    <t xml:space="preserve">Conv. refin. loans to mid.-inc. multiracial w/ high int. rates </t>
  </si>
  <si>
    <t>Pct. conv. refin. loans to high-inc. same gend. app. w/ high int.</t>
  </si>
  <si>
    <t>Pct. conv. purch. loans to high-inc. same gend. app. w/ high int.</t>
  </si>
  <si>
    <t xml:space="preserve">Dollar amount of refinancing loans for manufactured homes </t>
  </si>
  <si>
    <t>Conv. purch. loans to low-income mixed race pairs with high int.</t>
  </si>
  <si>
    <t>Owner-occupied home purchase loans with unknown gender</t>
  </si>
  <si>
    <t xml:space="preserve">Number of low-income applicants that were denied with gender not provided for conventional home purchase mortgages for 1 to 4 family dwellings and manufactured homes </t>
  </si>
  <si>
    <t xml:space="preserve">Percent of middle-income minority applicants that were denied for conventional home purchase mortgages for 1 to 4 family dwellings and manufactured homes </t>
  </si>
  <si>
    <t xml:space="preserve">Percent of very low-income male applicants that were denied for conventional home purchase mortgages for 1 to 4 family dwellings and manufactured homes </t>
  </si>
  <si>
    <t xml:space="preserve">Percent of very low-income female applicants that were denied for conventional home purchase mortgages for 1 to 4 family dwellings and manufactured homes </t>
  </si>
  <si>
    <t xml:space="preserve">Percent of very low-income same gender co-applicants that were denied for conventional home purchase mortgages for 1 to 4 family dwellings and manufactured homes </t>
  </si>
  <si>
    <t xml:space="preserve">Number of low-income male and female co-applicants for conventional home purchase mortgages for 1 to 4 family dwellings and manufactured homes </t>
  </si>
  <si>
    <t xml:space="preserve">Number of low-income male applicants for conventional home purchase mortgages for 1 to 4 family dwellings and manufactured homes </t>
  </si>
  <si>
    <t xml:space="preserve">Number of low-income female applicants for conventional home purchase mortgages for 1 to 4 family dwellings and manufactured homes </t>
  </si>
  <si>
    <t>Conventional refinancing mortgage loans to White borrowers</t>
  </si>
  <si>
    <t xml:space="preserve">Median loan amount for home improvement of manufactured homes </t>
  </si>
  <si>
    <t>PctMrtgOrigIncNotProvided</t>
  </si>
  <si>
    <t>MedianMrtgIncToTractInc</t>
  </si>
  <si>
    <t>PctMrtgPurchDenial</t>
  </si>
  <si>
    <t>Pct. of conv. home purchase mortgage loans by subprime lenders</t>
  </si>
  <si>
    <t>Denials of conventional purchase loans to middle-income Hispanics</t>
  </si>
  <si>
    <t>Denials of conventional purchase loans to middle-income Whites</t>
  </si>
  <si>
    <t>Denials of conventional purchase loans to high-income Asians</t>
  </si>
  <si>
    <t>Denials of conventional purchase loans to high-income Blacks</t>
  </si>
  <si>
    <t>Denials of conventional purchase loans to high-income Hispanics</t>
  </si>
  <si>
    <t>Pct. of purch. loans for 1 to 4 fam. units that are govt.-insured</t>
  </si>
  <si>
    <t>Owner-occ. home purchase loans to Asian/Pac. Islander borrowers</t>
  </si>
  <si>
    <t>Owner-occ. home purchase mortgage loans to Native Amer. borrowers</t>
  </si>
  <si>
    <t>Owner-occupied home purchase mortgage loans to institutions</t>
  </si>
  <si>
    <t>Median impr. loan amt. of 1 to 4 fam. units, excl. manuf. homes</t>
  </si>
  <si>
    <t>Government-insured loans for home purchase of 1 to 4 family units</t>
  </si>
  <si>
    <t>Owner-occupied home purchase mortgage loans to minority borrowers</t>
  </si>
  <si>
    <t>Pct. of owner-occ. home purchase loans to Asian/Pac. Islanders</t>
  </si>
  <si>
    <t>Pct. of owner-occupied home purchase loans to Blacks</t>
  </si>
  <si>
    <t>Pct. of owner-occupied home purchase loans to Hispanics</t>
  </si>
  <si>
    <t>Pct. of owner-occupied home purchase loans to Whites</t>
  </si>
  <si>
    <t>Pct. of owner-occupied home purchase loans to minorities</t>
  </si>
  <si>
    <t>Pct. of owner-occupied home purchase loans to Native Americans</t>
  </si>
  <si>
    <t>Conv. home purchase loans to male appl. with high interest rates</t>
  </si>
  <si>
    <t>Percent of home improvement mortgage originations that are for homes in 1 to 4 family dwellings</t>
  </si>
  <si>
    <t>Percent of home improvement mortgage originations that are for multifamily dwellings (structures with 5 or more family units)</t>
  </si>
  <si>
    <t>Median dollar amount of first-lien mortgage originations for home improvement for all dwelling types</t>
  </si>
  <si>
    <t>Median dollar amount of subordinate-lien mortgage originations for home improvement for all dwelling types</t>
  </si>
  <si>
    <t>NumMrtgOrigPurch_oth_mi</t>
  </si>
  <si>
    <t>NumMrtgOrigPurch_as_hinc</t>
  </si>
  <si>
    <t>NumMrtgOrigPurch_bl_hinc</t>
  </si>
  <si>
    <t>NumMrtgOrigPurch_hi_hinc</t>
  </si>
  <si>
    <t>NumMrtgOrigPurch_wh_hinc</t>
  </si>
  <si>
    <t>NumMrtgOrigPurch_ind_hinc</t>
  </si>
  <si>
    <t>NumMrtgOrigPurch_mxd_hinc</t>
  </si>
  <si>
    <t>NumMrtgOrigPurch_min_hinc</t>
  </si>
  <si>
    <t>NumMrtgOrigPurch_multip_hinc</t>
  </si>
  <si>
    <t>NumMrtgOrigPurch_oth_hinc</t>
  </si>
  <si>
    <t>PctMrtgOrigPurch_as_vli</t>
  </si>
  <si>
    <t>Conv. purchase loan apps. to middle-income female applicants</t>
  </si>
  <si>
    <t>Denials of conv. purchase loans to middle-income male applicants</t>
  </si>
  <si>
    <t>Govt.-insured first-lien refin. loans with interest rate info.</t>
  </si>
  <si>
    <t xml:space="preserve">Pct. of govt.-insured first-lien loans with high interest rates </t>
  </si>
  <si>
    <t xml:space="preserve">Pct. of govt. first-lien purchase loans with high interest rates </t>
  </si>
  <si>
    <t>Govt.-insured first-lien home impr. loans with int. rate info.</t>
  </si>
  <si>
    <t xml:space="preserve">Pct. of govt. loans with high interest that are first liens </t>
  </si>
  <si>
    <t>Pct. of govt. refin. loans with high int. that are first liens</t>
  </si>
  <si>
    <t>Pct. of govt. first-lien refin. loans with high interest rates</t>
  </si>
  <si>
    <t>Pct. of govt. first-lien home impr. loans with high int. rates</t>
  </si>
  <si>
    <t>Percent of government-insured mortgage originations for all purposes with high interest rates that are first liens</t>
  </si>
  <si>
    <t>Conventional home purchase mortgage loans to White borrowers</t>
  </si>
  <si>
    <t>Conv. refinancing loans by subprime lenders to Native Americans</t>
  </si>
  <si>
    <t>Conv. refinancing loans by subprime lenders to mixed race pairs</t>
  </si>
  <si>
    <t>Conv. refinancing loans by subprime lenders with unknown race</t>
  </si>
  <si>
    <t>Conventional home purchase mortgage loans to Asian borrowers</t>
  </si>
  <si>
    <t>Conventional home purchase mortgage loans to Black borrowers</t>
  </si>
  <si>
    <t>Conventional refinancing mortgage loans to Asian borrowers</t>
  </si>
  <si>
    <t>Conventional refinancing mortgage loans to Black borrowers</t>
  </si>
  <si>
    <t>Conventional refinancing mortgage loans to Hispanic borrowers</t>
  </si>
  <si>
    <t xml:space="preserve">Number of middle-income applicants that were denied for conventional home purchase mortgages for 1 to 4 family dwellings and manufactured homes </t>
  </si>
  <si>
    <t xml:space="preserve">Number of very low-income Hispanic applicants that were denied for conventional home purchase mortgages for 1 to 4 family dwellings and manufactured homes </t>
  </si>
  <si>
    <t>Conv. refin. loans to low-inc. male/female appl. with rate info.</t>
  </si>
  <si>
    <t>Conv. refin. loans to low-inc. same gender appl. with rate info.</t>
  </si>
  <si>
    <t>Conv. purch. loans to low-inc. appl. to institutions w/rate info.</t>
  </si>
  <si>
    <t>Conv. purch. loans to low-inc. appl. w/unk. gender w/rate info.</t>
  </si>
  <si>
    <t>Conv. refin. loans to low-income male appl. with rate info.</t>
  </si>
  <si>
    <t>Conv. refin. loans to low-income female appl. with rate info.</t>
  </si>
  <si>
    <t>Conv. refin. loans to low-inc. appl. w/unk. gender w/ rate info.</t>
  </si>
  <si>
    <t>Conv. purch. loan apps. to low-inc. appl. to institutions</t>
  </si>
  <si>
    <t>Conv. purch. loan apps. to middle-inc. appl. to institutions</t>
  </si>
  <si>
    <t>Conv. purch. loan apps. to high-income appl. to institutions</t>
  </si>
  <si>
    <t>Conv. refinancing mortgage loans to institutions</t>
  </si>
  <si>
    <t>Pct. of conv. purch. loans to female applic. by subprime lenders</t>
  </si>
  <si>
    <t>Pct. of refin. loans to multiracial borrowers by subprime lenders</t>
  </si>
  <si>
    <t>DenMrtgPurchDenial_as_vli</t>
  </si>
  <si>
    <t>Conv. purchase loan applications from very low-income applicants</t>
  </si>
  <si>
    <t>PctConvMrtgOrigHomeImprov</t>
  </si>
  <si>
    <t>MEDIAN DOLLAR AMOUNTS FOR LOANS BY PRE-2004 PURPOSE</t>
  </si>
  <si>
    <t>SUBPRIME LOAN RATES BY PRE-2004 PURPOSE FOR CONV LOANS BY RACE (1-4 UNITS + MANU)</t>
  </si>
  <si>
    <t>DENIAL RATES FOR CONV LOANS BY RACE*INCOME FOR HOME PURCHASES (1-4 UNITS + MANU)</t>
  </si>
  <si>
    <t>DENIALS/APPS/RATES FOR CONV LOANS BY RACE FOR HOME PURCHASES (1-4 UNITS + MANU)</t>
  </si>
  <si>
    <t>DENIALS/APPS/RATES FOR CONV LOANS BY INCOME FOR HOME PURCHASES (1-4 UNITS + MANU)</t>
  </si>
  <si>
    <t>Conv. purchase mortgage loans to borrowers with unknown gender</t>
  </si>
  <si>
    <t>Definition</t>
  </si>
  <si>
    <t xml:space="preserve">Mixed Race Pair refers to two co-applicants who reported two different races. </t>
  </si>
  <si>
    <t>Conv. purchase mortgage loans to co-borrowers of the same gender</t>
  </si>
  <si>
    <t>Conv. refinancing mortgage loans to male and female co-borrowers</t>
  </si>
  <si>
    <t>Conventional refinancing mortgage loans to male borrowers</t>
  </si>
  <si>
    <t>Conventional refinancing mortgage loans to female borrowers</t>
  </si>
  <si>
    <t>Conv. refinancing mortgage loans to same gender co-borrowers</t>
  </si>
  <si>
    <t>Pct. of conv. purch. loans to male borrowers by subprime lenders</t>
  </si>
  <si>
    <t>Pct. of conv. refin. loans to male borrowers by subprime lenders</t>
  </si>
  <si>
    <t>Pct. purch. loans to male/female co-borrowers by subprime lenders</t>
  </si>
  <si>
    <t>Pct. purch. loans to same gender co-borrowers by subprime lenders</t>
  </si>
  <si>
    <t>Pct. refin. loans to same gender co-borrowers by subprime lenders</t>
  </si>
  <si>
    <t>Conv. purch. loans to very low-inc. Hisp. with int. rate info.</t>
  </si>
  <si>
    <t>Conv. purch. loans to low-income Nat. Americans with rate info.</t>
  </si>
  <si>
    <t>Conv. purch. loans to low-income Asians with int. rate info.</t>
  </si>
  <si>
    <t>Conv. purch. loans to low-income Blacks with int. rate info.</t>
  </si>
  <si>
    <t>Conv. purch. loans to low-income Hispanics with int. rate info.</t>
  </si>
  <si>
    <t>Conv. purch. loans to low-income Whites with int. rate info.</t>
  </si>
  <si>
    <t>Conv. purch. loans to low-inc. multiracial borr. with rate info.</t>
  </si>
  <si>
    <t>Conv. purch. loans to low-income mixed race pairs with rate info.</t>
  </si>
  <si>
    <t>Conv. purch. loans to low-income minority borr. with rate info.</t>
  </si>
  <si>
    <t>Number of conventional, first-lien refinancing mortgage originations for owner-occupied 1 to 4 family dwellings and manufactured homes to male and female co-borrowers with interest rate information</t>
  </si>
  <si>
    <t>Number of conventional, first-lien refinancing mortgage originations for owner-occupied 1 to 4 family dwellings and manufactured homes to male borrowers with interest rate information</t>
  </si>
  <si>
    <t>Number of conventional, first-lien refinancing mortgage originations for owner-occupied 1 to 4 family dwellings and manufactured homes to female borrowers with interest rate information</t>
  </si>
  <si>
    <t>Number of conventional, first-lien refinancing mortgage originations for owner-occupied 1 to 4 family dwellings and manufactured homes to co-borrowers of the same gender with interest rate information</t>
  </si>
  <si>
    <t>Number of conventional, first-lien refinancing mortgage originations for owner-occupied 1 to 4 family dwellings and manufactured homes where gender is not provided with interest rate information</t>
  </si>
  <si>
    <t>Percent of conventional, first-lien home purchase mortgage originations for owner-occupied 1 to 4 family dwellings and manufactured homes to male and female co-borrowers with high interest rates</t>
  </si>
  <si>
    <t>Percent of conventional, first-lien home purchase mortgage originations for owner-occupied 1 to 4 family dwellings and manufactured homes to male borrowers with high interest rates</t>
  </si>
  <si>
    <t>Percent of conventional, first-lien home purchase mortgage originations for owner-occupied 1 to 4 family dwellings and manufactured homes to female borrowers with high interest rates</t>
  </si>
  <si>
    <t>Percent of conventional, first-lien home purchase mortgage originations for owner-occupied 1 to 4 family dwellings and manufactured homes to co-borrowers of the same gender with high interest rates</t>
  </si>
  <si>
    <t>Percent of conventional, first-lien refinancing mortgage originations for owner-occupied 1 to 4 family dwellings and manufactured homes to male and female co-borrowers with high interest rates</t>
  </si>
  <si>
    <t xml:space="preserve">Conv. refin. loans to very low-inc. Native Amer. with rate info. </t>
  </si>
  <si>
    <t xml:space="preserve">Conv. refin. loans to low-inc. multiracial borr. with rate info. </t>
  </si>
  <si>
    <t xml:space="preserve">Conv. refin. loans to low-inc. mixed race pairs with rate info. </t>
  </si>
  <si>
    <t xml:space="preserve">Conv. refin. loans to high-income Asians with int. rate info. </t>
  </si>
  <si>
    <t xml:space="preserve">Conv. refin. loans to high-income Blacks with int. rate info. </t>
  </si>
  <si>
    <t xml:space="preserve">Conv. refin. loans to high-income Whites with int. rate info. </t>
  </si>
  <si>
    <t xml:space="preserve">Conv. refin. loans to middle-inc. minority borr. with rate info. </t>
  </si>
  <si>
    <t xml:space="preserve">Conv. refin. loans to mid.-inc. mixed race pairs with rate info. </t>
  </si>
  <si>
    <t xml:space="preserve">Conv. refin. loans to middle-income Nat. Amer. with rate info. </t>
  </si>
  <si>
    <t xml:space="preserve">Conv. refin. loans to middle-income Asians with int. rate info. </t>
  </si>
  <si>
    <t xml:space="preserve">Conv. refin. loans to middle-income Blacks with int. rate info. </t>
  </si>
  <si>
    <t xml:space="preserve">Conv. refin. loans to middle-income Whites with int. rate info. </t>
  </si>
  <si>
    <t xml:space="preserve">Conv. refin. loans to low-income Hisp. with interest rate info. </t>
  </si>
  <si>
    <t xml:space="preserve">Conv. refin. loans to middle-income Hispanics with rate info. </t>
  </si>
  <si>
    <t xml:space="preserve">Conv. refin. loans to high-income Nat. Amer. with rate info. </t>
  </si>
  <si>
    <t xml:space="preserve">Percent of middle-income non-Hispanic multiracial applicants that were denied for conventional home purchase mortgages for 1 to 4 family dwellings and manufactured homes </t>
  </si>
  <si>
    <t xml:space="preserve">Number of conventional refinancing mortgage originations for 1 to 4 family dwellings and manufactured homes to mixed race borrowers </t>
  </si>
  <si>
    <t xml:space="preserve">Percent of owner-occupied first-lien home purchase mortgage originations to low-income non-Hispanic mixed race pair borrowers for 1 to 4 family dwellings and manufactured homes </t>
  </si>
  <si>
    <t>Conv. refin. loans with rate information to institutions</t>
  </si>
  <si>
    <t xml:space="preserve">Number of conventional refinancing mortgage originations for 1 to 4 family dwellings and manufactured homes to high-income borrowers with income information </t>
  </si>
  <si>
    <t>Pct. of owner-occ. home purchase loans to middle-inc. borrowers</t>
  </si>
  <si>
    <t>ORIGINATIONS FOR OWNER-OCCUPIED HOME PURCHASE LOANS BY GENDER (1-4 UNITS + MANU)</t>
  </si>
  <si>
    <t>DENIALS/APPS/RATES FOR CONVENTIONAL HOME PURCHASE LOANS BY GENDER (1-4 UNITS + MANU)</t>
  </si>
  <si>
    <t>Pct. conv. refin. loans to high-inc. male/fem. appl. w/ high int.</t>
  </si>
  <si>
    <t>Pct. conv. refin. loans to high-inc. fem. appl. w/ high int.</t>
  </si>
  <si>
    <t>Denial rate of conv. purchase loans to high-income Other races</t>
  </si>
  <si>
    <t>Denial rate of purch. loans to very low-inc. mixed race pairs</t>
  </si>
  <si>
    <t>Denial rate of purch. loans to very low-inc. multiracial appl.</t>
  </si>
  <si>
    <t>Denial rate of conv. purchase loans to low-income Hispanics</t>
  </si>
  <si>
    <t>Number of conventional home purchase mortgage originations for 1 to 4 family dwellings and manufactured homes with interest rate information</t>
  </si>
  <si>
    <t>Number of conventional home improvement mortgage originations for 1 to 4 family dwellings and manufactured homes with interest rate information</t>
  </si>
  <si>
    <t>Number of conventional refinancing mortgage originations for 1 to 4 family dwellings and manufactured homes with interest rate information</t>
  </si>
  <si>
    <t xml:space="preserve">Number of conventional home purchase mortgage originations for 1 to 4 family dwellings and manufactured homes to very low-income borrowers with income information </t>
  </si>
  <si>
    <t xml:space="preserve">Number of conventional home purchase mortgage originations for 1 to 4 family dwellings and manufactured homes to low-income borrowers with income information </t>
  </si>
  <si>
    <t xml:space="preserve">Number of conventional home purchase mortgage originations for 1 to 4 family dwellings and manufactured homes to middle-income borrowers with income information </t>
  </si>
  <si>
    <t xml:space="preserve">Number of conventional home purchase mortgage originations for 1 to 4 family dwellings and manufactured homes to high-income borrowers with income information </t>
  </si>
  <si>
    <t xml:space="preserve">Number of conventional refinancing mortgage originations for 1 to 4 family dwellings and manufactured homes to very low-income borrowers with income information </t>
  </si>
  <si>
    <t xml:space="preserve">Number of conventional refinancing mortgage originations for 1 to 4 family dwellings and manufactured homes to low-income borrowers with income information </t>
  </si>
  <si>
    <t xml:space="preserve">Number of conventional, first-lien refinancing mortgage originations for owner-occupied 1 to 4 family dwellings and manufactured homes to middle-income non-Hispanic multiracial borrowers with interest rate information </t>
  </si>
  <si>
    <t xml:space="preserve">Number of conventional, first-lien refinancing mortgage originations for owner-occupied 1 to 4 family dwellings and manufactured homes to middle-income minority borrowers with interest rate information </t>
  </si>
  <si>
    <t xml:space="preserve">Number of conventional, first-lien refinancing mortgage originations for owner-occupied 1 to 4 family dwellings and manufactured homes to high-income Hispanic borrowers with interest rate information </t>
  </si>
  <si>
    <t xml:space="preserve">Number of conventional, first-lien refinancing mortgage originations for owner-occupied 1 to 4 family dwellings and manufactured homes to high-income non-Hispanic multiracial borrowers with interest rate information </t>
  </si>
  <si>
    <t xml:space="preserve">Number of conventional, first-lien refinancing mortgage originations for owner-occupied 1 to 4 family dwellings and manufactured homes to high-income minority borrowers with interest rate information </t>
  </si>
  <si>
    <t>Percent of conventional, first-lien refinancing mortgage originations for owner-occupied 1 to 4 family dwellings and manufactured homes to very low-income Hispanic borrowers with high interest rates</t>
  </si>
  <si>
    <t xml:space="preserve">Percent of conventional home purchase mortgage originations to very low-income borrowers for 1 to 4 family dwellings and manufactured homes by subprime lenders </t>
  </si>
  <si>
    <t xml:space="preserve">Percent of conventional home purchase mortgage originations to low-income borrowers for 1 to 4 family dwellings and manufactured homes by subprime lenders </t>
  </si>
  <si>
    <t>Conv. purch. loans to high-income borr. with income info.</t>
  </si>
  <si>
    <t>Conv. purch. loans to very low-income borr. with income info.</t>
  </si>
  <si>
    <t>Conv. purch. loans to low-income borr. with income info.</t>
  </si>
  <si>
    <t>Conv. purch. loans to middle-income borr. with income info.</t>
  </si>
  <si>
    <t>Conv. refin. loans to very low-income borr. with income info.</t>
  </si>
  <si>
    <t>Conv. refin. loans to low-income borr. with income info.</t>
  </si>
  <si>
    <t>Conv. refin. loans to middle-income borr. with income info.</t>
  </si>
  <si>
    <t>Conv. refin. loans to high-income borr. with income info.</t>
  </si>
  <si>
    <t xml:space="preserve">Percent of conventional refinancing mortgage originations to very low-income borrowers for 1 to 4 family dwellings and manufactured homes by subprime lenders </t>
  </si>
  <si>
    <t xml:space="preserve">Percent of conventional refinancing mortgage originations to low-income borrowers for 1 to 4 family dwellings and manufactured homes by subprime lenders </t>
  </si>
  <si>
    <t xml:space="preserve">Percent of conventional refinancing mortgage originations to middle-income borrowers for 1 to 4 family dwellings and manufactured homes by subprime lenders </t>
  </si>
  <si>
    <t>NumHighOwnMrtgPurch_mi</t>
  </si>
  <si>
    <t>NumHighOwnMrtgPurch_hinc</t>
  </si>
  <si>
    <t>DenHighOwnMrtgPurch_vli</t>
  </si>
  <si>
    <t>DenHighOwnMrtgPurch_li</t>
  </si>
  <si>
    <t>DenHighOwnMrtgPurch_mi</t>
  </si>
  <si>
    <t>DenHighOwnMrtgPurch_hinc</t>
  </si>
  <si>
    <t>PctHighOwnMrtgPurch_vli</t>
  </si>
  <si>
    <t>PctHighOwnMrtgPurch_li</t>
  </si>
  <si>
    <t>PctHighOwnMrtgPurch_mi</t>
  </si>
  <si>
    <t>PctHighOwnMrtgPurch_hinc</t>
  </si>
  <si>
    <t>NumHighOwnMrtgRefin_vli</t>
  </si>
  <si>
    <t>NumHighOwnMrtgRefin_li</t>
  </si>
  <si>
    <t>NumHighOwnMrtgRefin_mi</t>
  </si>
  <si>
    <t>NumHighOwnMrtgRefin_hinc</t>
  </si>
  <si>
    <t>DenHighOwnMrtgRefin_vli</t>
  </si>
  <si>
    <t>DenHighOwnMrtgRefin_li</t>
  </si>
  <si>
    <t>DenHighOwnMrtgRefin_mi</t>
  </si>
  <si>
    <t>DenHighOwnMrtgRefin_hinc</t>
  </si>
  <si>
    <t>PctHighOwnMrtgRefin_vli</t>
  </si>
  <si>
    <t>PctHighOwnMrtgRefin_li</t>
  </si>
  <si>
    <t>PctHighOwnMrtgRefin_mi</t>
  </si>
  <si>
    <t>PctHighOwnMrtgRefin_hinc</t>
  </si>
  <si>
    <t>NumHighOwnMrtgPurch_ind</t>
  </si>
  <si>
    <t>NumHighOwnMrtgPurch_as</t>
  </si>
  <si>
    <t>NumHighOwnMrtgPurch_bl</t>
  </si>
  <si>
    <t>NumHighOwnMrtgPurch_hi</t>
  </si>
  <si>
    <t>NumHighOwnMrtgPurch_wh</t>
  </si>
  <si>
    <t>NumHighOwnMrtgPurch_mxd</t>
  </si>
  <si>
    <t>NumHighOwnMrtgPurch_multip</t>
  </si>
  <si>
    <t>NumHighOwnMrtgPurch_Min</t>
  </si>
  <si>
    <t>NumHighOwnMrtgPurch_np</t>
  </si>
  <si>
    <t>NumHighOwnMrtgPurch_na</t>
  </si>
  <si>
    <t>DenHighOwnMrtgPurch_ind</t>
  </si>
  <si>
    <t>DenHighOwnMrtgPurch_as</t>
  </si>
  <si>
    <t>DenHighOwnMrtgPurch_bl</t>
  </si>
  <si>
    <t>DenHighOwnMrtgPurch_hi</t>
  </si>
  <si>
    <t>DenHighOwnMrtgPurch_wh</t>
  </si>
  <si>
    <t>DenHighOwnMrtgPurch_mxd</t>
  </si>
  <si>
    <t>DenHighOwnMrtgPurch_multip</t>
  </si>
  <si>
    <t>DenHighOwnMrtgPurch_Min</t>
  </si>
  <si>
    <t>DenHighOwnMrtgPurch_na</t>
  </si>
  <si>
    <t>DenHighOwnMrtgPurch_np</t>
  </si>
  <si>
    <t>PctHighOwnMrtgPurch_ind</t>
  </si>
  <si>
    <t>PctHighOwnMrtgPurch_as</t>
  </si>
  <si>
    <t>PctHighOwnMrtgPurch_bl</t>
  </si>
  <si>
    <t>PctHighOwnMrtgPurch_hi</t>
  </si>
  <si>
    <t>PctHighOwnMrtgPurch_wh</t>
  </si>
  <si>
    <t>PctHighOwnMrtgPurch_mxd</t>
  </si>
  <si>
    <t>PctHighOwnMrtgPurch_multip</t>
  </si>
  <si>
    <t>PctHighOwnMrtgPurch_Min</t>
  </si>
  <si>
    <t>NumHighOwnMrtgRefin_ind</t>
  </si>
  <si>
    <t>NumHighOwnMrtgRefin_as</t>
  </si>
  <si>
    <t>NumHighOwnMrtgRefin_bl</t>
  </si>
  <si>
    <t>Number of mortgage applications for refinancing of multifamily dwellings (structures with 5 or more family units)</t>
  </si>
  <si>
    <t>Number of mortgage applications for home purchase of manufactured homes</t>
  </si>
  <si>
    <t>Number of mortgage applications for home improvement of manufactured homes</t>
  </si>
  <si>
    <t>Number of mortgage applications for refinancing of manufactured homes</t>
  </si>
  <si>
    <t>Number of conventional, first-lien home purchase mortgage originations for 1 to 4 family dwellings and manufactured homes with interest rate information</t>
  </si>
  <si>
    <t>Number of conventional, first-lien home improvement mortgage originations for 1 to 4 family dwellings and manufactured homes with interest rate information</t>
  </si>
  <si>
    <t>Number of conventional, first-lien refinancing mortgage originations for 1 to 4 family dwellings and manufactured homes with interest rate information</t>
  </si>
  <si>
    <t>These indicators may double-count borrowers in instances where they used both a first and second ("piggyback") lien to purchase their homes.  Beginning in 2004, a better indicator is available that includes only first liens.  Beginning in 2004, applicants could choose more than one race.</t>
  </si>
  <si>
    <t>These indicators may double-count borrowers in instances where they used both a first and second ("piggyback") lien to purchase their homes.  Beginning in 2004, a better indicator is available that includes only first liens.  Since 10 - 20 percent of loans do not report the borrower's race in a given year, we use the number of loans with a valid borrower's race as the denominator for this indicator.</t>
  </si>
  <si>
    <t>PctMrtgOrigPurch_bl_vli</t>
  </si>
  <si>
    <t>PctMrtgOrigPurch_hi_vli</t>
  </si>
  <si>
    <t>PctMrtgOrigPurch_wh_vli</t>
  </si>
  <si>
    <t>PctMrtgOrigPurch_ind_vli</t>
  </si>
  <si>
    <t>Conventional home improvement loans with high interest rates</t>
  </si>
  <si>
    <t>Conventional loans with high interest rates</t>
  </si>
  <si>
    <t>Conventional home purchase loans with high interest rates</t>
  </si>
  <si>
    <t>Conventional refinancing loans with high interest rates</t>
  </si>
  <si>
    <t>Conventional loans with interest rate information</t>
  </si>
  <si>
    <t>Conventional home purchase loans with interest rate information</t>
  </si>
  <si>
    <t>Conventional refinancing loans with interest rate information</t>
  </si>
  <si>
    <t xml:space="preserve">Pct. of conventional loans with high interest rates </t>
  </si>
  <si>
    <t>Conv. purch. loans to high-income Asians with high interest rates</t>
  </si>
  <si>
    <t>Number of owner-occupied home purchase mortgage originations with gender information for 1 to 4 family dwellings and manufactured homes</t>
  </si>
  <si>
    <t>Percent of owner-occupied home purchase mortgage originations to male and female co-borrowers</t>
  </si>
  <si>
    <t>Percent of owner-occupied home purchase mortgage originations to male borrowers</t>
  </si>
  <si>
    <t>Differences in denial rates among whites and minorities may be due to legitimate factors, such as differences in wealth and credit history, but a portion of the disparity is likely due to the persistence of discrimination among some lenders.</t>
  </si>
  <si>
    <t>Dollar amt. of subordinate-lien loans for refin. of all dwellings</t>
  </si>
  <si>
    <t>Dollar amt. of first-lien loans for home impr. of all dwellings</t>
  </si>
  <si>
    <t>Number of mortgage applications for all purposes (purchase, improvement, refinancing)</t>
  </si>
  <si>
    <t>Number of mortgage applications for home purchase of 1 to 4 family dwellings and manufactured homes</t>
  </si>
  <si>
    <t>Number of mortgage applications for home improvement of 1 to 4 family dwellings and manufactured homes</t>
  </si>
  <si>
    <t>Number of mortgage applications for refinancing of 1 to 4 family dwellings and manufactured homes</t>
  </si>
  <si>
    <t>Number of mortgage applications for any purpose for multifamily dwellings (structures with 5 or more family units)</t>
  </si>
  <si>
    <t>Percent of mortgage originations for home purchase of 1 to 4 family dwellings and manufactured homes</t>
  </si>
  <si>
    <t>Percent of mortgage originations for home improvement of 1 to 4 family dwellings and manufactured homes</t>
  </si>
  <si>
    <t>Percent of mortgage originations for refinancing of 1 to 4 family dwellings and manufactured homes</t>
  </si>
  <si>
    <t>Pct. conv. refin. loans to very low-inc. min. borr. w/ high int.</t>
  </si>
  <si>
    <t>Pct. conv. refin. loans to low-inc. minority borr. with high int.</t>
  </si>
  <si>
    <t>Pct. conv. refin. loans to low-inc. mixed race pairs w/ high int.</t>
  </si>
  <si>
    <t>Pct. conv. refin. loans to low-inc. multirac. borr. w/ high int.</t>
  </si>
  <si>
    <t>Pct. conv. refin. loans to mid.-inc. multirac. borr. w/ high int.</t>
  </si>
  <si>
    <t>Pct. of conv. refin. loans to mixed race pair with high interest</t>
  </si>
  <si>
    <t>Pct. of conv. refin. loans to multiracial borr. with high int.</t>
  </si>
  <si>
    <t>Very low-income borrowers include households with 50% or less than the HUD area median family income.  Conventional refers to a loan not insured by a government program, like FHA or VA.</t>
  </si>
  <si>
    <t>Middle-income borrowers include households with 80% to 120% of the HUD area median family income.  Conventional refers to a loan not insured by a government program, like FHA or VA.</t>
  </si>
  <si>
    <t xml:space="preserve">Middle-income borrowers include households with 80% to 120% of the HUD area median family income.  Conventional refers to a loan not insured by a government program, like FHA or VA. </t>
  </si>
  <si>
    <t xml:space="preserve">Number of very low-income applicants that were denied for conventional home purchase mortgages for 1 to 4 family dwellings and manufactured homes </t>
  </si>
  <si>
    <t xml:space="preserve">Number of low-income minority applicants for conventional home purchase mortgages for 1 to 4 family dwellings and manufactured homes </t>
  </si>
  <si>
    <t xml:space="preserve">Percent of middle-income male and female co-applicants that were denied for conventional home purchase mortgages for 1 to 4 family dwellings and manufactured homes </t>
  </si>
  <si>
    <t xml:space="preserve">Percent of middle-income male applicants that were denied for conventional home purchase mortgages for 1 to 4 family dwellings and manufactured homes </t>
  </si>
  <si>
    <t xml:space="preserve">Number of middle-income applicants that were denied where gender is not applicable for conventional home purchase mortgages for 1 to 4 family dwellings and manufactured homes </t>
  </si>
  <si>
    <t>Pct. conv. purch. loans to very low-inc. multiracial w/ high int.</t>
  </si>
  <si>
    <t xml:space="preserve">Pct. conv. purch. loans to mid.-inc. multiracial w/ high int. </t>
  </si>
  <si>
    <t xml:space="preserve">Pct. conv. purch. loans to high-inc. multiracial w/ high int. </t>
  </si>
  <si>
    <t xml:space="preserve">Conv. refin. loans to very low-inc. multiracial. w/ rate info. </t>
  </si>
  <si>
    <t>Pct. conv. refin. loans to very low-inc. multiracial w/ high int.</t>
  </si>
  <si>
    <t>Conv. purch. loans to very low-inc. appl. w/o gender w/ high int.</t>
  </si>
  <si>
    <t>Conv. purch. loans to very low-inc. appl. w/o gend. w/ rate info.</t>
  </si>
  <si>
    <t>Conv. refin. loans to very low-inc. appl. w/o gend. w/ rate info.</t>
  </si>
  <si>
    <t>Conv. refin. loans to very low-inc. appl. w/o gend. w/ high int.</t>
  </si>
  <si>
    <t>Pct. conv. refin. loans to low-inc. Asians with high int. rates</t>
  </si>
  <si>
    <t>Pct. conv. refin. loans to low-inc. Blacks with high int. rates</t>
  </si>
  <si>
    <t>Conv. purch. loans to mid.-inc. multiracial borr. with rate info.</t>
  </si>
  <si>
    <t xml:space="preserve">Pct. conv. purch. loans to middle-inc. min. borr. with high int. </t>
  </si>
  <si>
    <t xml:space="preserve">Pct. conv. purch. loans to high-inc. Native Amer. with high int. </t>
  </si>
  <si>
    <t>Pct. conv. purch. loans to high-inc. Asians with high int. rates</t>
  </si>
  <si>
    <t>Pct. conv. purch. loans to high-inc. Blacks with high int. rates</t>
  </si>
  <si>
    <t>Pct. conv. refin. loans to mid.-inc. min. borr. with high int.</t>
  </si>
  <si>
    <t>Pct. conv. refin. loans to mid.-inc. Whites with high int. rates</t>
  </si>
  <si>
    <t>Pct. conv. refin. loans to high-inc. Native Amer. with high int.</t>
  </si>
  <si>
    <t>Pct. conv. refin. loans to high-inc. min. borr. with high int.</t>
  </si>
  <si>
    <t>Home improvement loans subject to HOEPA</t>
  </si>
  <si>
    <t>Home improvement loans with HOEPA information</t>
  </si>
  <si>
    <t>Refinancing loans subject to HOEPA</t>
  </si>
  <si>
    <t>Refinancing loans with HOEPA information</t>
  </si>
  <si>
    <t>Conv. purch. loans to low-inc. male appl. with rate information</t>
  </si>
  <si>
    <t>Conv. purch. loans to low-inc. male/female appl. with rate info.</t>
  </si>
  <si>
    <t>DenHighCostConvOrigFirstImprov</t>
  </si>
  <si>
    <t>DenHighCostConvOrigFirstRefin</t>
  </si>
  <si>
    <t xml:space="preserve">Number of Native American applicants that were denied for conventional home purchase mortgages for 1 to 4 family dwellings and manufactured homes </t>
  </si>
  <si>
    <t>Average dollar amount of mortgage originations for home improvement of 1 to 4 family dwellings and manufactured homes</t>
  </si>
  <si>
    <t>Average dollar amount of mortgage originations for refinancing of 1 to 4 family dwellings and manufactured homes</t>
  </si>
  <si>
    <t>Average dollar amount of mortgage originations for all purposes for multifamily dwellings</t>
  </si>
  <si>
    <t>Total dollar amount of mortgage originations for home purchase of all dwelling types</t>
  </si>
  <si>
    <t>Total dollar amount of mortgage originations for home improvement of all dwelling types</t>
  </si>
  <si>
    <t>Total dollar amount of mortgage originations for refinancing of all dwelling types</t>
  </si>
  <si>
    <t>Total dollar amount of mortgage originations for home purchase of 1 to 4 family dwellings (excluding manufactured homes)</t>
  </si>
  <si>
    <t xml:space="preserve">Number of mixed race pair applicants that were denied for conventional home purchase mortgages for 1 to 4 family dwellings and manufactured homes </t>
  </si>
  <si>
    <t xml:space="preserve">Number of minority applicants that were denied for conventional home purchase mortgages for 1 to 4 family dwellings and manufactured homes </t>
  </si>
  <si>
    <t>NumHighOwnMrtgRefin_hi_li</t>
  </si>
  <si>
    <t>NumHighOwnMrtgRefin_wh_li</t>
  </si>
  <si>
    <t>NumHighOwnMrtgRefin_mxd_li</t>
  </si>
  <si>
    <t>NumHighOwnMrtgRefin_multip_li</t>
  </si>
  <si>
    <t>NumHighOwnMrtgRefin_min_li</t>
  </si>
  <si>
    <t>NumHighOwnMrtgRefin_ind_mi</t>
  </si>
  <si>
    <t>NumHighOwnMrtgRefin_as_mi</t>
  </si>
  <si>
    <t>NumHighOwnMrtgRefin_bl_mi</t>
  </si>
  <si>
    <t>NumHighOwnMrtgRefin_hi_mi</t>
  </si>
  <si>
    <t>NumHighOwnMrtgRefin_wh_mi</t>
  </si>
  <si>
    <t>NumHighOwnMrtgRefin_mxd_mi</t>
  </si>
  <si>
    <t>NumHighOwnMrtgRefin_multip_mi</t>
  </si>
  <si>
    <t>NumHighOwnMrtgRefin_min_mi</t>
  </si>
  <si>
    <t>NumHighOwnMrtgRefin_ind_hinc</t>
  </si>
  <si>
    <t>Conv. refin. loans to middle-inc. male/female appl. w/ rate info.</t>
  </si>
  <si>
    <t>Conv. refin. loans to middle-inc. male appl. w/ rate information</t>
  </si>
  <si>
    <t>Conv. refin. loans to middle-inc. same gender appl. w/ rate info.</t>
  </si>
  <si>
    <t>Pct. conv. purch. loans to middle-inc. male appl. w/ high int.</t>
  </si>
  <si>
    <t>Pct. conv. purch. loans to middle-inc. female appl. w/ high int.</t>
  </si>
  <si>
    <t>Conv. refin. loans to high-inc. appl. w/ unk. gender w/ high int.</t>
  </si>
  <si>
    <t>Conv. refin. loans to high-inc. male appl. w/ rate information</t>
  </si>
  <si>
    <t>Conv. refin. loans to high-inc. female appl. w/ rate information</t>
  </si>
  <si>
    <t>Conv. refin. loans to high-inc. same gender appl. w/ rate info.</t>
  </si>
  <si>
    <t>DenMrtgPurchDenial_min_li</t>
  </si>
  <si>
    <t>DenMrtgPurchDenial_min_mi</t>
  </si>
  <si>
    <t>Conv. refin. loans to high-inc. same gender appl. w/ high int.</t>
  </si>
  <si>
    <t>Denial rate of conv. purch. loans to low-inc. male/female appl.</t>
  </si>
  <si>
    <t>Conv. refin. loans to very low-inc. appl. to instit. w/ high int.</t>
  </si>
  <si>
    <t>Conv. refin. loans to low-inc. appl. to instit. w/ rate info.</t>
  </si>
  <si>
    <t>Conv. purch. loans to mid.-inc. appl. to instit. w/ high int.</t>
  </si>
  <si>
    <t>Conv. refin. loans to mid.-inc. appl. to instit. w/ high int.</t>
  </si>
  <si>
    <t>Conv. purch. loans to mid.-inc. appl. to instit. w/ rate info.</t>
  </si>
  <si>
    <t>Conv. purch. loans to middle-inc. Nat. Amer. with int. rate info.</t>
  </si>
  <si>
    <t>Conv. purch. loans to middle-income Asians with int. rate info.</t>
  </si>
  <si>
    <t>Conv. purch. loans to middle-income Blacks with int. rate info.</t>
  </si>
  <si>
    <t>Conv. purch. loans to very low-inc. min. borr. with rate info.</t>
  </si>
  <si>
    <t>Conv. purch. loans to middle-inc. minority borr. with rate info.</t>
  </si>
  <si>
    <t>Conv. purch. loans to middle-income Whites with int. rate info.</t>
  </si>
  <si>
    <t>Conv. purch. loans to high-income Nat. Americans with rate info.</t>
  </si>
  <si>
    <t>Conv. purch. loans to high-income Asians with int. rate info.</t>
  </si>
  <si>
    <t>Conv. purch. loans to high-income Blacks with int. rate info.</t>
  </si>
  <si>
    <t>Conv. purch. loans to high-income Hispanics with int. rate info.</t>
  </si>
  <si>
    <t>Conv. home purchase loan applications from low-income applicants</t>
  </si>
  <si>
    <t xml:space="preserve">Conv. refin. loans to high-inc. Nat. Amer. with high int. rates </t>
  </si>
  <si>
    <t xml:space="preserve">Conv. refin. loans to high-inc. Hisp. with high interest rates </t>
  </si>
  <si>
    <t>Conv. refin. loans to high-inc. multiracial borr. with high int.</t>
  </si>
  <si>
    <t>Conv. refin. loans to high-inc. minority borr. with high interest</t>
  </si>
  <si>
    <t xml:space="preserve">Conv. refin. loans to low-income minority borr. with rate info. </t>
  </si>
  <si>
    <t xml:space="preserve">Conv. refin. loans to very low-inc. Asians with int. rate info. </t>
  </si>
  <si>
    <t xml:space="preserve">Conv. refin. loans to very low-inc. Blacks with int. rate info. </t>
  </si>
  <si>
    <t xml:space="preserve">Conv. refin. loans to very low-inc. Whites with int. rate info. </t>
  </si>
  <si>
    <t xml:space="preserve">Conv. refin. loans to low-income Nat. Amer. with int. rate info. </t>
  </si>
  <si>
    <t xml:space="preserve">Conv. refin. loans to very low-inc. min. borr. with rate info. </t>
  </si>
  <si>
    <t>Denials of conv. purchase loans to low-income Native Americans</t>
  </si>
  <si>
    <t>Denials of conv. purchase loans to middle-income Native Americans</t>
  </si>
  <si>
    <t>Denials of conv. purchase loans to middle-income minorities</t>
  </si>
  <si>
    <t>Denials of conventional purchase loans to middle-income Asians</t>
  </si>
  <si>
    <t>Denials of conventional purchase loans to middle-income Blacks</t>
  </si>
  <si>
    <t xml:space="preserve">Median loan amt. for home improvement of multifamily dwellings </t>
  </si>
  <si>
    <t xml:space="preserve">Median loan amount for refinancing of manufactured homes </t>
  </si>
  <si>
    <t>Median loan amount for refinancing of multifamily dwellings</t>
  </si>
  <si>
    <t>Percent of mortgage applications for home purchase of 1 to 4 family dwellings and manufactured homes</t>
  </si>
  <si>
    <t>Percent of mortgage applications for home improvement of 1 to 4 family dwellings and manufactured homes</t>
  </si>
  <si>
    <t>Government-insured refinancing loans with high interest rates</t>
  </si>
  <si>
    <t>Government-insured loans with interest rate information</t>
  </si>
  <si>
    <t>Government-insured loans with high interest rates</t>
  </si>
  <si>
    <t>Govt.-insured home improvement loans with high interest rates</t>
  </si>
  <si>
    <t>NumMrtgOrigmin</t>
  </si>
  <si>
    <t>STATECD</t>
  </si>
  <si>
    <t>STUSAB</t>
  </si>
  <si>
    <t>UCOUNTY</t>
  </si>
  <si>
    <t>UPLACE98</t>
  </si>
  <si>
    <t>REGION</t>
  </si>
  <si>
    <t>DIVIS</t>
  </si>
  <si>
    <t>GEOSCALEID</t>
  </si>
  <si>
    <t>Home purchase loans for manuf. homes that are not owner-occupied</t>
  </si>
  <si>
    <t>Pct. purchase loans for manuf. homes that are not owner-occupied</t>
  </si>
  <si>
    <t>First-lien mortgage loans for home purchase of manufactured homes</t>
  </si>
  <si>
    <t>First-lien mortgage loans for home purchase of all dwelling types</t>
  </si>
  <si>
    <t>First-lien purch. loans for 1 to 4 fam. units, excl. manuf. homes</t>
  </si>
  <si>
    <t>First-lien mortgage loans for purchase of multifamily dwellings</t>
  </si>
  <si>
    <t>First-lien mortgage loans for home impr. of all dwelling types</t>
  </si>
  <si>
    <t>First-lien mortgage loans for refinancing of all dwelling types</t>
  </si>
  <si>
    <t>Pct. of loans for refin. of all dwellings that are the first lien</t>
  </si>
  <si>
    <t xml:space="preserve">Percent of conventional home purchase mortgage originations for 1 to 4 family dwellings and manufactured homes with high interest rates </t>
  </si>
  <si>
    <t xml:space="preserve">Percent of conventional home improvement mortgage originations for 1 to 4 family dwellings and manufactured homes with high interest rates </t>
  </si>
  <si>
    <t xml:space="preserve">Percent of conventional refinancing mortgage originations for 1 to 4 family dwellings and manufactured homes with high interest rates </t>
  </si>
  <si>
    <t xml:space="preserve">Percent of government-insured mortgage originations for all purposes with high interest rates </t>
  </si>
  <si>
    <t>Denials of conv. purchase loans to middle-income Other races</t>
  </si>
  <si>
    <t>Denials of conventional purchase loans to high-income Other races</t>
  </si>
  <si>
    <t>Percent of conventional home purchase mortgage applications for 1 to 4 family dwellings and manufactured homes that were denied</t>
  </si>
  <si>
    <t>Percent of Asian/Pacific Islander applicants that were denied for conventional home purchase mortgages for 1 to 4 family dwellings and manufactured homes</t>
  </si>
  <si>
    <t xml:space="preserve">Pct. of govt.-insured refinancing loans with high interest rates </t>
  </si>
  <si>
    <t xml:space="preserve">Pct. of govt.-insured home impr. loans with high interest rates </t>
  </si>
  <si>
    <t xml:space="preserve">Pct. of govt.-insured home purch. loans with high interest rates </t>
  </si>
  <si>
    <t>Very low-income borrowers include households with 50% or less than the HUD area median family income.   Conventional refers to a loan not insured by a government program, like FHA or VA.</t>
  </si>
  <si>
    <t>Low-income borrowers include households with 50 to 80% of the HUD area median family income.   Conventional refers to a loan not insured by a government program, like FHA or VA.</t>
  </si>
  <si>
    <t>Conv. purch. loans to very low-inc. Nat. Amer. w/ high int. rates</t>
  </si>
  <si>
    <t>Conv. purch. loans to very low-inc. multirac. borr. w/ high int.</t>
  </si>
  <si>
    <t>Conv. purch. loans to very low-inc. Nat. Amer. w/ int. rate info.</t>
  </si>
  <si>
    <t>Conv. purch. loans to very low-inc. multirac. borr. w/ rate info.</t>
  </si>
  <si>
    <t xml:space="preserve">Pct. conv. purch. loans to very low-inc. Nat. Amer. w/ high int. </t>
  </si>
  <si>
    <t>Pct. conv. purch. loans to very low-inc. Hisp. w/ high int. rates</t>
  </si>
  <si>
    <t>Pct. owner-occ. purchase loans to middle-income Black borrowers</t>
  </si>
  <si>
    <t>Pct. owner-occ. purchase loans to middle-income Hispanic borrowers</t>
  </si>
  <si>
    <t>Pct. owner-occ. purchase loans to middle-income White borrowers</t>
  </si>
  <si>
    <t>Pct. owner-occ. purchase loans to middle-income Native Americans</t>
  </si>
  <si>
    <t>Pct. owner-occ. purchase loans to middle-income mixed race pairs</t>
  </si>
  <si>
    <t>Pct. owner-occ. purchase loans to middle-income minority borrowers</t>
  </si>
  <si>
    <t>Pct. owner-occ. purchase loans to middle-income multiracial borrowers</t>
  </si>
  <si>
    <t>Pct. owner-occ. purchase loans to middle-income Other race borrowers</t>
  </si>
  <si>
    <t>Pct. owner-occ. purchase loans to high-income Asian/Pac. Islanders</t>
  </si>
  <si>
    <t>Pct. owner-occ. purchase loans to high-income Black borrowers</t>
  </si>
  <si>
    <t>Pct. owner-occ. purchase loans to high-income Hispanic borrowers</t>
  </si>
  <si>
    <t>Pct. owner-occ. purchase loans to high-income White borrowers</t>
  </si>
  <si>
    <t>Pct. owner-occ. purchase loans to high-income Native Americans</t>
  </si>
  <si>
    <t>Number of owner-occupied home purchase mortgage originations to non-Hispanic Black borrowers for 1 to 4 family dwellings and manufactured homes</t>
  </si>
  <si>
    <t>Number of owner-occupied home purchase mortgage originations to Hispanic borrowers for 1 to 4 family dwellings and manufactured homes</t>
  </si>
  <si>
    <t>Number of owner-occupied home purchase mortgage originations to non-Hispanic White borrowers for 1 to 4 family dwellings and manufactured homes</t>
  </si>
  <si>
    <t>PctMrtgPurchDenial_oth_mi</t>
  </si>
  <si>
    <t>PctMrtgPurchDenial_oth_hinc</t>
  </si>
  <si>
    <t>DenSubprimeMrtgRefinAmerInd</t>
  </si>
  <si>
    <t>DenSubprimeMrtgRefinAsianPI</t>
  </si>
  <si>
    <t>DenSubprimeMrtgRefinBlack</t>
  </si>
  <si>
    <t>DenSubprimeMrtgRefinHisp</t>
  </si>
  <si>
    <t>DenSubprimeMrtgRefinWhite</t>
  </si>
  <si>
    <t>DenSubprimeMrtgRefinOther</t>
  </si>
  <si>
    <t>DenSubprimeMrtgRefinMxd</t>
  </si>
  <si>
    <t>DenSubprimeMrtgRefin_MF</t>
  </si>
  <si>
    <t>DenSubprimeMrtgRefin_M</t>
  </si>
  <si>
    <t>DenSubprimeMrtgRefin_F</t>
  </si>
  <si>
    <t>DenSubprimeMrtgRefin_SS</t>
  </si>
  <si>
    <t>DenMrtgPurchDenial</t>
  </si>
  <si>
    <t>High-income borrowers include households with 120% or more than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  Mixed Race Pair refers to two co-applicants who reported two different races.</t>
  </si>
  <si>
    <t xml:space="preserve">Low-income borrowers include households with 50 to 80% of the HUD area median family income.  Conventional refers to a loan not insured by a government program, like FHA or VA.  Mixed Race Pair refers to two co-applicants who reported two different races. </t>
  </si>
  <si>
    <t xml:space="preserve">Number of conventional refinancing mortgage originations for 1 to 4 family dwellings and manufactured homes by subprime lenders to non-Hispanic Other race borrowers </t>
  </si>
  <si>
    <t xml:space="preserve">Number of conventional home purchase mortgage originations for 1 to 4 family dwellings and manufactured homes to non-Hispanic Other race borrowers </t>
  </si>
  <si>
    <t xml:space="preserve">Number of conventional refinancing mortgage originations for 1 to 4 family dwellings and manufactured homes to non-Hispanic Other race borrowers </t>
  </si>
  <si>
    <t xml:space="preserve">Percent of conventional home purchase mortgage originations for 1 to 4 family dwellings and manufactured homes to non-Hispanic Other race borrowers from subprime lenders </t>
  </si>
  <si>
    <t xml:space="preserve">Percent of conventional refinancing mortgage originations for 1 to 4 family dwellings and manufactured homes to non-Hispanic Other races from subprime lenders </t>
  </si>
  <si>
    <t xml:space="preserve">Number of conventional home purchase mortgage originations for 1 to 4 family dwellings and manufactured homes by subprime lenders to non-Hispanic Black borrowers </t>
  </si>
  <si>
    <t xml:space="preserve">Number of conventional refinancing mortgage originations for 1 to 4 family dwellings and manufactured homes by subprime lenders to non-Hispanic Black borrowers </t>
  </si>
  <si>
    <t xml:space="preserve">Number of conventional home purchase mortgage originations for 1 to 4 family dwellings and manufactured homes to non-Hispanic Black borrowers </t>
  </si>
  <si>
    <t xml:space="preserve">Number of conventional, first-lien home purchase mortgage originations for owner-occupied 1 to 4 family dwellings and manufactured homes where gender is not applicable with interest rate information </t>
  </si>
  <si>
    <t>Number of conventional, first-lien refinancing mortgage originations for owner-occupied 1 to 4 family dwellings and manufactured homes where gender is not applicable with interest rate information</t>
  </si>
  <si>
    <t>Number of conventional, first-lien home purchase mortgage originations for owner-occupied 1 to 4 family dwellings and manufactured homes with high interest rates to very low-income borrowers where gender is not applicable</t>
  </si>
  <si>
    <t>NumMrtgOrigHomePurch_M</t>
  </si>
  <si>
    <t>NumMrtgOrigHomePurch_F</t>
  </si>
  <si>
    <t>PctMrtgorigHomePurch_F</t>
  </si>
  <si>
    <t>NumMrtgOrigHomePurch_sex</t>
  </si>
  <si>
    <t>DenMrtgPurchDenial_min_hinc</t>
  </si>
  <si>
    <t>PctMrtgPurchDenial_min_vli</t>
  </si>
  <si>
    <t>ID</t>
  </si>
  <si>
    <t>Percent of home purchase mortgage applications that are for multifamily dwellings (structures with 5 or more family units)</t>
  </si>
  <si>
    <t>Percent of home improvement mortgage applications that are for multifamily dwellings (structures with 5 or more family units)</t>
  </si>
  <si>
    <t>Percent of refinancing mortgage applications that are for multifamily dwellings (structures with 5 or more family units)</t>
  </si>
  <si>
    <t xml:space="preserve">Percent of mixed race pair applicants that were denied for conventional home purchase mortgages for 1 to 4 family dwellings and manufactured homes </t>
  </si>
  <si>
    <t xml:space="preserve">Percent of minority applicants that were denied for conventional home purchase mortgages for 1 to 4 family dwellings and manufactured homes </t>
  </si>
  <si>
    <t xml:space="preserve">Number of middle-income same gender co-applicants that were denied for conventional home purchase mortgages for 1 to 4 family dwellings and manufactured homes </t>
  </si>
  <si>
    <t xml:space="preserve">Number of middle-income applicants that were denied with gender not provided for conventional home purchase mortgages for 1 to 4 family dwellings and manufactured homes </t>
  </si>
  <si>
    <t>Pct. conv. purch. loans to high-inc. Hisp. with high int. rates</t>
  </si>
  <si>
    <t>Pct. conv. purch. loans to high-inc. Whites with high int. rates</t>
  </si>
  <si>
    <t>Pct. conv. purch. loans to middle-inc. Asians with high int.</t>
  </si>
  <si>
    <t>Pct. conv. refin. loans to very low-inc. Asians with high int.</t>
  </si>
  <si>
    <t>Pct. conv. refin. loans to very low-inc. Blacks with high int.</t>
  </si>
  <si>
    <t>NumMrtgFirstOrigAsianPI</t>
  </si>
  <si>
    <t>NumMrtgFirstOrigBlack</t>
  </si>
  <si>
    <t>NumMrtgFirstOrigHisp</t>
  </si>
  <si>
    <t>NumMrtgFirstOrigWhite</t>
  </si>
  <si>
    <t>NumMrtgFirstOrigAmerInd</t>
  </si>
  <si>
    <t>NumMrtgFirstOrigRaceNotProvided</t>
  </si>
  <si>
    <t>NumMrtgFirstOrigRaceNotApplic</t>
  </si>
  <si>
    <t>NumMrtgFirstOrigMxd</t>
  </si>
  <si>
    <t>NumMrtgFirstOrigMin</t>
  </si>
  <si>
    <t>NumMrtgFirstOrigMulti</t>
  </si>
  <si>
    <t>NumMrtgFirstOrigWithRace</t>
  </si>
  <si>
    <t>PctMrtgFirstOrigAsianPI</t>
  </si>
  <si>
    <t>PctMrtgFirstOrigBlack</t>
  </si>
  <si>
    <t>PctMrtgFirstOrigHisp</t>
  </si>
  <si>
    <t>PctMrtgFirstOrigWhite</t>
  </si>
  <si>
    <t>PctMrtgFirstOrigAmerInd</t>
  </si>
  <si>
    <t>PctMrtgFirstOrigMxd</t>
  </si>
  <si>
    <t>PctMrtgFirstOrigMin</t>
  </si>
  <si>
    <t>PctMrtgFirstOrigMulti</t>
  </si>
  <si>
    <t>PctMrtgFirstOrigRaceNotProvided</t>
  </si>
  <si>
    <t>NumHighCostConvOrigFirstRefin</t>
  </si>
  <si>
    <t>DenHighCostConvOrigFirst</t>
  </si>
  <si>
    <t>DenHighCostConvOrigFirstPurch</t>
  </si>
  <si>
    <t>Denials of conventional home purchase loans to male applicants</t>
  </si>
  <si>
    <t xml:space="preserve">Conv. refin. loans to low-income borr. with interest rate info. </t>
  </si>
  <si>
    <t xml:space="preserve">Conv. refin. loans to high-income borr. with interest rate info. </t>
  </si>
  <si>
    <t>Conv. refin. loans to very low-income borr. with high interest</t>
  </si>
  <si>
    <t>Conv. refin. loans to middle-income borr. with high int. rates</t>
  </si>
  <si>
    <t>Conv. purch. loans to very low-inc. borr. with high int. rates</t>
  </si>
  <si>
    <t>Pct. conv. purch. loans to low-inc. borr. with high int. rates</t>
  </si>
  <si>
    <t>Pct. conv. purch. loans to middle-inc. borr. with high int. rates</t>
  </si>
  <si>
    <t>Pct. conv. purch. loans to high-inc. borr. with high int. rates</t>
  </si>
  <si>
    <t xml:space="preserve">Conv. refinancing loans to Blacks with interest rate information </t>
  </si>
  <si>
    <t>Owner-occupied home purchase loans to very low-income borrowers</t>
  </si>
  <si>
    <t>Conv. home purchase loan applications from very low-income Asians</t>
  </si>
  <si>
    <t>Conv. home purchase loan applications from very low-income Blacks</t>
  </si>
  <si>
    <t>Conv. home purchase loan applications from very low-income Whites</t>
  </si>
  <si>
    <t>Denial rate of conv. purchase loans to very low-income applicants</t>
  </si>
  <si>
    <t>Conv. purch. loans to male/female co-borr. by subprime lenders</t>
  </si>
  <si>
    <t>Conv. purch. loans to same gender co-borr. by subprime lenders</t>
  </si>
  <si>
    <t xml:space="preserve">Dollar amount of home purchase loans for manufactured homes </t>
  </si>
  <si>
    <t>AvgMrtgInc1_4m</t>
  </si>
  <si>
    <t>AvgMrtgIncManu</t>
  </si>
  <si>
    <t>NumGovtMrtgOrigHomePurch</t>
  </si>
  <si>
    <t>NumGovtMrtgOrigHomeImprov</t>
  </si>
  <si>
    <t>NumGovtMrtgOrigRefin</t>
  </si>
  <si>
    <t>NumGovtMrtgOrigMultifam</t>
  </si>
  <si>
    <t>NumGovtMrtgOrig</t>
  </si>
  <si>
    <t>PctGovtMrtgOrigHomePurch</t>
  </si>
  <si>
    <t>PctGovtMrtgOrigHomeImprov</t>
  </si>
  <si>
    <t>PctGovtMrtgOrigRefin</t>
  </si>
  <si>
    <t>PctGovtMrtgOrigMultifam</t>
  </si>
  <si>
    <t>AggMrtgInc1_4</t>
  </si>
  <si>
    <t>AggMrtgIncManu</t>
  </si>
  <si>
    <t>Pct. purch. loans to male/female co-appl. with high interest</t>
  </si>
  <si>
    <t>Pct. refin. loans to male/female co-appl. with high interest</t>
  </si>
  <si>
    <t xml:space="preserve">Avg. dollar amount of home purchase loans for manufactured homes </t>
  </si>
  <si>
    <t xml:space="preserve">Avg. dollar amount of refinancing loans for manufactured homes </t>
  </si>
  <si>
    <t xml:space="preserve">Avg. dollar amt. of home impr. loans for multifamily dwellings </t>
  </si>
  <si>
    <t xml:space="preserve">Avg. dollar amt. of refinancing loans for multifamily dwellings </t>
  </si>
  <si>
    <t xml:space="preserve">Avg. dollar amt. of home purch. loans for multifamily dwellings </t>
  </si>
  <si>
    <t>Avg. dollar amt. of purch. loans for 1-4 fam. units, excl. manuf.</t>
  </si>
  <si>
    <t>Avg. dollar amt. of impr. loans for 1-4 fam. units, excl. manuf.</t>
  </si>
  <si>
    <t>Avg. dollar amt. of refin. loans for 1-4 fam. units, excl. manuf.</t>
  </si>
  <si>
    <t>Mortgage apps. for home improvement of multifamily dwellings</t>
  </si>
  <si>
    <t xml:space="preserve">Percent of conventional, first-lien refinancing mortgage originations for owner-occupied 1 to 4 family dwellings and manufactured homes to very low-income borrowers with high interest rates </t>
  </si>
  <si>
    <t xml:space="preserve">Percent of conventional, first-lien refinancing mortgage originations for owner-occupied 1 to 4 family dwellings and manufactured homes to low-income borrowers with high interest rates </t>
  </si>
  <si>
    <t xml:space="preserve">Percent of conventional, first-lien refinancing mortgage originations for owner-occupied 1 to 4 family dwellings and manufactured homes to middle-income borrowers with high interest rates </t>
  </si>
  <si>
    <t xml:space="preserve">Percent of conventional, first-lien refinancing mortgage originations for owner-occupied 1 to 4 family dwellings and manufactured homes to high-income borrowers with high interest rates </t>
  </si>
  <si>
    <t>Number of conventional, first-lien home purchase mortgage originations for owner-occupied 1 to 4 family dwellings and manufactured homes to non-Hispanic multiracial borrowers with high interest rates</t>
  </si>
  <si>
    <t>Number of conventional, first-lien home purchase mortgage originations for owner-occupied 1 to 4 family dwellings and manufactured homes to middle-income co-borrowers of the same gender with high interest rates</t>
  </si>
  <si>
    <t>Number of conventional, first-lien home purchase mortgage originations for owner-occupied 1 to 4 family dwellings and manufactured homes to middle-income borrowers whose gender is not provided with high interest rates</t>
  </si>
  <si>
    <t>Number of conventional, first-lien refinancing mortgage originations for owner-occupied 1 to 4 family dwellings and manufactured homes to middle-income male and female co-borrowers with high interest rates</t>
  </si>
  <si>
    <t>Conv. purch. loans to high-income Blacks with high interest rates</t>
  </si>
  <si>
    <t>Average dollar amount of mortgage originations for home improvement of 1 to 4 family dwellings (excluding manufactured homes)</t>
  </si>
  <si>
    <t>Average dollar amount of mortgage originations for refinancing of 1 to 4 family dwellings (excluding manufactured homes)</t>
  </si>
  <si>
    <t xml:space="preserve">Conv. refin. loans to mixed race pairs with high interest rates </t>
  </si>
  <si>
    <t>NumHighOwnMrtgRefin_MF</t>
  </si>
  <si>
    <t>NumHighOwnMrtgRefin_M</t>
  </si>
  <si>
    <t>NumHighOwnMrtgRefin_F</t>
  </si>
  <si>
    <t>NumHighOwnMrtgRefin_SS</t>
  </si>
  <si>
    <t>NumHighOwnMrtgRefin_sexna</t>
  </si>
  <si>
    <t>NumHighOwnMrtgRefin_sexnp</t>
  </si>
  <si>
    <t>DenHighOwnMrtgPurch_MF</t>
  </si>
  <si>
    <t>DenHighOwnMrtgPurch_M</t>
  </si>
  <si>
    <t>DenHighOwnMrtgPurch_F</t>
  </si>
  <si>
    <t>DenHighOwnMrtgPurch_SS</t>
  </si>
  <si>
    <t>DenHighOwnMrtgPurch_SexNA</t>
  </si>
  <si>
    <t>DenHighOwnMrtgPurch_SexNP</t>
  </si>
  <si>
    <t>DenHighOwnMrtgRefin_MF</t>
  </si>
  <si>
    <t>DenHighOwnMrtgRefin_M</t>
  </si>
  <si>
    <t>DenHighOwnMrtgRefin_F</t>
  </si>
  <si>
    <t>h31b</t>
  </si>
  <si>
    <t>Number of conventional, first-lien refinancing mortgage originations for owner-occupied 1 to 4 family dwellings and manufactured homes to middle-income male borrowers with high interest rates</t>
  </si>
  <si>
    <t>Number of conventional, first-lien refinancing mortgage originations for owner-occupied 1 to 4 family dwellings and manufactured homes to middle-income female borrowers with high interest rates</t>
  </si>
  <si>
    <t>Number of conventional, first-lien refinancing mortgage originations for owner-occupied 1 to 4 family dwellings and manufactured homes to middle-income co-borrowers of the same gender with high interest rates</t>
  </si>
  <si>
    <t>Conv. purch. loans to mid.-inc. appl. w/ unk. gender w/ high int.</t>
  </si>
  <si>
    <t>Pct. conv. purch. loans to low-inc. same gend. appl. w/ high int.</t>
  </si>
  <si>
    <t>Pct. conv. refin. loans to low-inc. same gend. appl. w/ high int.</t>
  </si>
  <si>
    <t>Conv. purch. loans to mid.-inc. appl. w/ unk. gend. w/ rate info.</t>
  </si>
  <si>
    <t>Conv. purch. loans to very low-inc. same gend. appl. w/ high int.</t>
  </si>
  <si>
    <t>Conv. refin. loans to very low-inc. same gend. appl. w/ high int.</t>
  </si>
  <si>
    <t>Conv. refin. loans to very low-inc. same gen. appl. w/ rate info.</t>
  </si>
  <si>
    <t>Conv. refin. loans to mid.-inc. appl. w/ unk. gend. w/ rate info.</t>
  </si>
  <si>
    <t>Conv. purch. loans to high-inc. appl. w/ unk. gend. w/ rate info.</t>
  </si>
  <si>
    <t>Conv. refin. loans to high-inc. appl. w/ unk. gend. w/ rate info.</t>
  </si>
  <si>
    <t>PctAllHighCostConvFirst</t>
  </si>
  <si>
    <t>PctAllHighCostConvFirstRefin</t>
  </si>
  <si>
    <t>PctHighCostConvOrigPurch</t>
  </si>
  <si>
    <t>PctHighCostConvOrigImprov</t>
  </si>
  <si>
    <t>PctHighCostGovtOrigPurch</t>
  </si>
  <si>
    <t>PctHighCostGovtOrigImprov</t>
  </si>
  <si>
    <t>PctHighCostGovtOrigRefin</t>
  </si>
  <si>
    <t>NumSubprimeMrtgRefinNotProvided</t>
  </si>
  <si>
    <t>NumSubprimeMrtgRefinNotApplic</t>
  </si>
  <si>
    <t>NumConvMrtgOrig</t>
  </si>
  <si>
    <t>PctHoepaImprov</t>
  </si>
  <si>
    <t>DenHoepaimprov</t>
  </si>
  <si>
    <t>NumHoepaimprov</t>
  </si>
  <si>
    <t>Denial rate of conv. purchase loans to high-income minorities</t>
  </si>
  <si>
    <t>NumSubprimeMrtgRefinAmerInd</t>
  </si>
  <si>
    <t>PctSubprimeMrtgRefinMultiple</t>
  </si>
  <si>
    <t>PctSubprimeMrtgRefinOther</t>
  </si>
  <si>
    <t>PctSubprimeMrtgPurchMultiple</t>
  </si>
  <si>
    <t>PctSubprimeMrtgPurchOther</t>
  </si>
  <si>
    <t xml:space="preserve">Number of low-income male and female co-applicants that were denied for conventional home purchase mortgages for 1 to 4 family dwellings and manufactured homes </t>
  </si>
  <si>
    <t xml:space="preserve">Number of low-income male applicants that were denied for conventional home purchase mortgages for 1 to 4 family dwellings and manufactured homes </t>
  </si>
  <si>
    <t>Conv. home purchase loan applications from high-income applicants</t>
  </si>
  <si>
    <t>Conv. home purchase loan applications from low-income Asians</t>
  </si>
  <si>
    <t>Conv. home purchase loan applications from low-income Blacks</t>
  </si>
  <si>
    <t>Conv. home purchase loan applications from low-income Whites</t>
  </si>
  <si>
    <t>High-income borrowers include households with 120% or more than the HUD area median family income.</t>
  </si>
  <si>
    <t>High-income borrowers include households with 120% or more than the HUD area median family income.  Conventional refers to a loan not insured by a government program, like FHA or VA.</t>
  </si>
  <si>
    <t>DenMrtgPurchDenial_M_mi</t>
  </si>
  <si>
    <t>DenMrtgPurchDenial_F_mi</t>
  </si>
  <si>
    <t>DenMrtgPurchDenial_SS_mi</t>
  </si>
  <si>
    <t>DenMrtgPurchDenial_MF_mi</t>
  </si>
  <si>
    <t>DenMrtgPurchDenial_M_hinc</t>
  </si>
  <si>
    <t>DenMrtgPurchDenial_F_hinc</t>
  </si>
  <si>
    <t>DenMrtgPurchDenial_SS_hinc</t>
  </si>
  <si>
    <t>DenMrtgPurchDenial_MF_hinc</t>
  </si>
  <si>
    <t>PctMrtgPurchDenial_f</t>
  </si>
  <si>
    <t>PctMrtgPurchDenial_SS</t>
  </si>
  <si>
    <t>NumMrtgPurchDenial_M_vli</t>
  </si>
  <si>
    <t>NumMrtgPurchDenial_F_vli</t>
  </si>
  <si>
    <t>NumMrtgPurchDenial_SS_vli</t>
  </si>
  <si>
    <t>NumMrtgPurchDenial_MF_li</t>
  </si>
  <si>
    <t>NumMrtgPurchDenial_M_li</t>
  </si>
  <si>
    <t>NumMrtgPurchDenial_F_li</t>
  </si>
  <si>
    <t>NumMrtgPurchDenial_SS_li</t>
  </si>
  <si>
    <t>NumMrtgPurchDenial_MF_mi</t>
  </si>
  <si>
    <t>NumMrtgPurchDenial_M_mi</t>
  </si>
  <si>
    <t>NumMrtgPurchDenial_F_mi</t>
  </si>
  <si>
    <t>NumMrtgPurchDenial_SS_mi</t>
  </si>
  <si>
    <t>NumMrtgPurchDenial_MF_vli</t>
  </si>
  <si>
    <t>PctMrtgPurchDenial_MF_vli</t>
  </si>
  <si>
    <t>PctMrtgPurchDenial_M_vli</t>
  </si>
  <si>
    <t>PctMrtgPurchDenial_F_vli</t>
  </si>
  <si>
    <t>PctMrtgPurchDenial_SS_vli</t>
  </si>
  <si>
    <t xml:space="preserve">Number of very low-income applicants where gender is not applicable for conventional home purchase mortgages for 1 to 4 family dwellings and manufactured homes </t>
  </si>
  <si>
    <t xml:space="preserve">Number of very low-income applicants that were denied with gender not provided for conventional home purchase mortgages for 1 to 4 family dwellings and manufactured homes </t>
  </si>
  <si>
    <t xml:space="preserve">Number of very low-income applicants that were denied where gender is not applicable for conventional home purchase mortgages for 1 to 4 family dwellings and manufactured homes </t>
  </si>
  <si>
    <t>Number of housing units, 1 to 4 family dwellings (consistent with HMDA definition), 2000</t>
  </si>
  <si>
    <t xml:space="preserve">Number of applicants with gender not provided that were denied for conventional home purchase mortgages for 1 to 4 family dwellings and manufactured homes </t>
  </si>
  <si>
    <t xml:space="preserve">Number of applicants where gender is not applicable that were denied for conventional home purchase mortgages for 1 to 4 family dwellings and manufactured homes </t>
  </si>
  <si>
    <t>Denial rate of conv. purchase loans to male/female co-applicants</t>
  </si>
  <si>
    <t>Denials of purch. loans to very low-income male/female co-appl.</t>
  </si>
  <si>
    <t xml:space="preserve">Number of conventional, first-lien refinancing mortgage originations for owner-occupied 1 to 4 family dwellings and manufactured homes to non-Hispanic Black borrowers with interest rate information </t>
  </si>
  <si>
    <t>Percent of conventional, first-lien home purchase mortgage originations for owner-occupied 1 to 4 family dwellings and manufactured homes to non-Hispanic Native American borrowers with high interest rates</t>
  </si>
  <si>
    <t>Number of conventional, first-lien home purchase mortgage originations for owner-occupied 1 to 4 family dwellings and manufactured homes to high-income male and female co-borrowers with interest rate information</t>
  </si>
  <si>
    <t>Number of conventional, first-lien home purchase mortgage originations for owner-occupied 1 to 4 family dwellings and manufactured homes to high-income male borrowers with interest rate information</t>
  </si>
  <si>
    <t>Number of conventional, first-lien home purchase mortgage originations for owner-occupied 1 to 4 family dwellings and manufactured homes to high-income female borrowers with interest rate information</t>
  </si>
  <si>
    <t>Number of conventional, first-lien home purchase mortgage originations for owner-occupied 1 to 4 family dwellings and manufactured homes to high-income co-borrowers of the same gender with interest rate information</t>
  </si>
  <si>
    <t>Number of conventional, first-lien home purchase mortgage originations for owner-occupied 1 to 4 family dwellings and manufactured homes to high-income borrowers whose gender is not provided with interest rate information</t>
  </si>
  <si>
    <t>Number of conventional, first-lien refinancing mortgage originations for owner-occupied 1 to 4 family dwellings and manufactured homes to high-income male and female co-borrowers with interest rate information</t>
  </si>
  <si>
    <t>PctHighOwnMrtgPurch_wh_mi</t>
  </si>
  <si>
    <t>PctHighOwnMrtgPurch_mxd_mi</t>
  </si>
  <si>
    <t>PctHighOwnMrtgPurch_multip_mi</t>
  </si>
  <si>
    <t>PctHighOwnMrtgPurch_Min_mi</t>
  </si>
  <si>
    <t>PctHighOwnMrtgPurch_ind_hinc</t>
  </si>
  <si>
    <t>PctHighOwnMrtgPurch_as_hinc</t>
  </si>
  <si>
    <t>PctHighOwnMrtgPurch_bl_hinc</t>
  </si>
  <si>
    <t>PctHighOwnMrtgPurch_hi_hinc</t>
  </si>
  <si>
    <t>PctHighOwnMrtgPurch_wh_hinc</t>
  </si>
  <si>
    <t>PctHighOwnMrtgPurch_mxd_hinc</t>
  </si>
  <si>
    <t>PctHighOwnMrtgPurch_multip_hinc</t>
  </si>
  <si>
    <t>PctHighOwnMrtgPurch_Min_hinc</t>
  </si>
  <si>
    <t>NumHighOwnMrtgRefin_ind_vli</t>
  </si>
  <si>
    <t>NumHighOwnMrtgRefin_as_vli</t>
  </si>
  <si>
    <t>NumHighOwnMrtgRefin_bl_vli</t>
  </si>
  <si>
    <t>NumHighOwnMrtgRefin_hi_vli</t>
  </si>
  <si>
    <t>NumHighOwnMrtgRefin_wh_vli</t>
  </si>
  <si>
    <t>NumHighOwnMrtgRefin_mxd_vli</t>
  </si>
  <si>
    <t>NumHighOwnMrtgRefin_multip_vli</t>
  </si>
  <si>
    <t>NumHighOwnMrtgRefin_min_vli</t>
  </si>
  <si>
    <t>NumHighOwnMrtgRefin_ind_li</t>
  </si>
  <si>
    <t>NumHighOwnMrtgRefin_as_li</t>
  </si>
  <si>
    <t>NumHighOwnMrtgRefin_bl_li</t>
  </si>
  <si>
    <t xml:space="preserve">Number of conventional refinancing mortgage originations for 1 to 4 family dwellings and manufactured homes to middle-income borrowers with income information </t>
  </si>
  <si>
    <t>Number of conventional home purchase mortgage originations for 1 to 4 family dwellings and manufactured homes by subprime lenders where borrower gender is not provided</t>
  </si>
  <si>
    <t>Total dollar amount of first-lien mortgage originations for multifamily home purchase (structures with 5 or more family units)</t>
  </si>
  <si>
    <t>Total dollar amount of subordinate-lien mortgage originations for home purchase for all dwelling types</t>
  </si>
  <si>
    <t>Total dollar amount of first-lien mortgage originations for refinancing for all dwelling types</t>
  </si>
  <si>
    <t>Total dollar amount of subordinate-lien mortgage originations for refinancing for all dwelling types</t>
  </si>
  <si>
    <t xml:space="preserve">Number of conventional, first-lien refinancing mortgage originations for owner-occupied 1 to 4 family dwellings and manufactured homes to low-income non-Hispanic Asian/Pacific Islander borrowers with high interest rates </t>
  </si>
  <si>
    <t>Percent of conventional, first-lien home purchase mortgage originations for owner-occupied 1 to 4 family dwellings and manufactured homes to Hispanic borrowers with high interest rates</t>
  </si>
  <si>
    <t>Percent of conventional, first-lien home purchase mortgage originations for owner-occupied 1 to 4 family dwellings and manufactured homes to non-Hispanic multiracial borrowers with high interest rates</t>
  </si>
  <si>
    <t>Percent of conventional, first-lien home purchase mortgage originations for owner-occupied 1 to 4 family dwellings and manufactured homes to minority borrowers with high interest rates</t>
  </si>
  <si>
    <t xml:space="preserve">Number of conventional, first-lien refinancing mortgage originations for owner-occupied 1 to 4 family dwellings and manufactured homes to Hispanic borrowers with high interest rates </t>
  </si>
  <si>
    <t xml:space="preserve">Number of conventional, first-lien refinancing mortgage originations for owner-occupied 1 to 4 family dwellings and manufactured homes to non-Hispanic multiracial borrowers with high interest rates </t>
  </si>
  <si>
    <t xml:space="preserve">Number of conventional, first-lien refinancing mortgage originations for owner-occupied 1 to 4 family dwellings and manufactured homes to minority borrowers with high interest rates </t>
  </si>
  <si>
    <t xml:space="preserve">Number of conventional, first-lien refinancing mortgage originations for owner-occupied 1 to 4 family dwellings and manufactured homes to institutional borrowers with high interest rates </t>
  </si>
  <si>
    <t xml:space="preserve">Number of conventional, first-lien refinancing mortgage originations for owner-occupied 1 to 4 family dwellings and manufactured homes to Hispanic borrowers with interest rate information </t>
  </si>
  <si>
    <t xml:space="preserve">Number of conventional, first-lien refinancing mortgage originations for owner-occupied 1 to 4 family dwellings and manufactured homes to non-Hispanic multiracial borrowers with interest rate information </t>
  </si>
  <si>
    <t xml:space="preserve">Number of conventional, first-lien refinancing mortgage originations for owner-occupied 1 to 4 family dwellings and manufactured homes to minority borrowers with interest rate information </t>
  </si>
  <si>
    <t>Percent of conventional, first-lien refinancing mortgage originations for owner-occupied 1 to 4 family dwellings and manufactured homes to non-Hispanic multiracial borrowers with high interest rates</t>
  </si>
  <si>
    <t>Conv. purch. loans to same gender co-appl.with rate information</t>
  </si>
  <si>
    <t>Conv. refin. loans to same gender co-appl.with rate information</t>
  </si>
  <si>
    <t>Number of conventional, first-lien home purchase mortgage originations for owner-occupied 1 to 4 family dwellings and manufactured homes to middle-income non-Hispanic multiracial borrowers with high interest rates</t>
  </si>
  <si>
    <t>Number of conventional, first-lien home purchase mortgage originations for owner-occupied 1 to 4 family dwellings and manufactured homes to middle-income minority borrowers with high interest rates</t>
  </si>
  <si>
    <t xml:space="preserve">Number of very low-income applicants with gender not provided for conventional home purchase mortgages for 1 to 4 family dwellings and manufactured homes </t>
  </si>
  <si>
    <t>Home purchase multifamily loans by institutions</t>
  </si>
  <si>
    <t>Pct. home purchase multifamily loans that are not owner-occupied</t>
  </si>
  <si>
    <t xml:space="preserve">Percent of White applicants that were denied for conventional home purchase mortgages for 1 to 4 family dwellings and manufactured homes </t>
  </si>
  <si>
    <t xml:space="preserve">Percent of Native American applicants that were denied for conventional home purchase mortgages for 1 to 4 family dwellings and manufactured homes </t>
  </si>
  <si>
    <t>Conv. refin. loans to female appl. with interest rate information</t>
  </si>
  <si>
    <t>Conv. refin. loans with high interest rates to institutions</t>
  </si>
  <si>
    <t>Conv. purch. loans to female appl. with interest rate information</t>
  </si>
  <si>
    <t>Conv. purch. loans to male/female co-appl. with rate information</t>
  </si>
  <si>
    <t>Percent of mortgage originations for all purposes for multifamily dwellings (structures with 5 or more family units) that are government-insured</t>
  </si>
  <si>
    <t xml:space="preserve">Percent of mortgage originations for home purchase of 1 to 4 family dwellings and manufactured homes that are conventional </t>
  </si>
  <si>
    <t xml:space="preserve">Percent of mortgage originations for home improvement of 1 to 4 family dwellings and manufactured homes that are conventional </t>
  </si>
  <si>
    <t xml:space="preserve">Percent of mortgage originations for refinancing of 1 to 4 family dwellings and manufactured homes that are conventional </t>
  </si>
  <si>
    <t>Denial rate of conventional purchase loans to high-income Asians</t>
  </si>
  <si>
    <t>Denial rate of conventional purchase loans to high-income Blacks</t>
  </si>
  <si>
    <t>Denial rate of conventional purchase loans to high-income Whites</t>
  </si>
  <si>
    <t>Denial rate of conv. purch. loans to high-income Native Americans</t>
  </si>
  <si>
    <t>Denial rate of conv. purchase loans to high-inc. mixed race pairs</t>
  </si>
  <si>
    <t>Denial rate of conv. purch. loans to low-inc. multiracial appl.</t>
  </si>
  <si>
    <t>NumMrtgPurchDenial_oth_vli</t>
  </si>
  <si>
    <t xml:space="preserve">sum(MrtgOrigPurchOwner1_4m,-NumMrtgOrigHomePurch_sexNA) </t>
  </si>
  <si>
    <t xml:space="preserve">Differences in denial rates among whites and minorities may be due to legitimate factors, such as differences in wealth and credit history, but a portion of the disparity is likely due to the persistence of discrimination among some lenders.  The 'other' race category was not offered as an option after 2003.  </t>
  </si>
  <si>
    <t>Conv. purch. loan apps. to low-income male and female co-appl.</t>
  </si>
  <si>
    <t>Conv. purch. loan apps. to low-income co-appl. of the same gender</t>
  </si>
  <si>
    <t>Conv. purch. loan apps. to middle-income male and female co-appl.</t>
  </si>
  <si>
    <t>Denials of conv. purch. loans to low-inc. co-appl. of same gender</t>
  </si>
  <si>
    <t>Denial rate of conv. purch. loans to low-income female applicants</t>
  </si>
  <si>
    <t>Denial rate of conv. purchase loans to middle-income female appl.</t>
  </si>
  <si>
    <t>Conv. purchase loan apps. to high-income male and female co-appl.</t>
  </si>
  <si>
    <t>Conv. purchase loan apps. to high-income female applicants</t>
  </si>
  <si>
    <t>Denials of conv. purchase loans to high-income male applicants</t>
  </si>
  <si>
    <t>MrtgOrigFirstMedAmtHomePurch1_4</t>
  </si>
  <si>
    <t>MrtgOrigFirstMedAmtHomePurchManu</t>
  </si>
  <si>
    <t>MrtgOrigFirstMedAmtHomePurch5pl</t>
  </si>
  <si>
    <t>MrtgOrigFirstMedAmtHomePurch</t>
  </si>
  <si>
    <t>MrtgOrigFirstAvgAmtHomePurch</t>
  </si>
  <si>
    <t>Avg. amt. for first-lien loans for refinancing of all dwellings</t>
  </si>
  <si>
    <t>Avg. amt. unsecured loan amount for home impr. of all dwellings</t>
  </si>
  <si>
    <t>Avg. amt. of first-lien loans for home impr. of all dwellings</t>
  </si>
  <si>
    <t>Avg. amt. for subordinate-lien loans for purch. of all dwellings</t>
  </si>
  <si>
    <t>Avg. amt. of subordinate-lien loans for refin. of all dwellings</t>
  </si>
  <si>
    <t>Median amt. of first-lien loans for purch. of all dwelling types</t>
  </si>
  <si>
    <t xml:space="preserve">Median amt. of first-lien loans for purchase of manuf. homes </t>
  </si>
  <si>
    <t>Median amt. of first-lien loans for refin. of all dwelling types</t>
  </si>
  <si>
    <t>Median amt. of subordinate-lien loans for purch. of all dwellings</t>
  </si>
  <si>
    <t xml:space="preserve">Number of conventional, first-lien refinancing mortgage originations for owner-occupied 1 to 4 family dwellings and manufactured homes to middle-income Hispanic borrowers with high interest rates </t>
  </si>
  <si>
    <t>PctMrtgOrigPurch_mxd_vli</t>
  </si>
  <si>
    <t>PctMrtgOrigPurch_min_vli</t>
  </si>
  <si>
    <t>PctMrtgOrigPurch_oth_vli</t>
  </si>
  <si>
    <t>PctMrtgOrigPurch_as_li</t>
  </si>
  <si>
    <t>PctMrtgOrigPurch_bl_li</t>
  </si>
  <si>
    <t>PctMrtgOrigPurch_hi_li</t>
  </si>
  <si>
    <t>PctMrtgOrigPurch_wh_li</t>
  </si>
  <si>
    <t>PctMrtgOrigPurch_ind_li</t>
  </si>
  <si>
    <t>PctMrtgOrigPurch_mxd_li</t>
  </si>
  <si>
    <t>PctMrtgOrigPurch_min_li</t>
  </si>
  <si>
    <t>PctMrtgOrigPurch_multip_li</t>
  </si>
  <si>
    <t>PctMrtgOrigPurch_oth_li</t>
  </si>
  <si>
    <t>PctMrtgOrigPurch_as_mi</t>
  </si>
  <si>
    <t>PctMrtgOrigPurch_bl_mi</t>
  </si>
  <si>
    <t>PctMrtgOrigPurch_hi_mi</t>
  </si>
  <si>
    <t>PctMrtgOrigPurch_wh_mi</t>
  </si>
  <si>
    <t>PctMrtgOrigPurch_ind_mi</t>
  </si>
  <si>
    <t>Conv. purchase loan applications from middle-income applicants</t>
  </si>
  <si>
    <t>Conv. home purch. loans by subprime lenders where race is unknown</t>
  </si>
  <si>
    <t>Conv. refinancing loans by subprime lenders to institutions</t>
  </si>
  <si>
    <t>Conv. home purchase loans by subprime lenders to institutions</t>
  </si>
  <si>
    <t xml:space="preserve">Denial rate of conventional home purchase loans </t>
  </si>
  <si>
    <t>Denial rate of conv. home purchase loans to Black applicants</t>
  </si>
  <si>
    <t>Denial rate of conv. home purchase loans to Hispanic applicants</t>
  </si>
  <si>
    <t>Denial rate of conv. home purchase loans to White applicants</t>
  </si>
  <si>
    <t>Denial rate of conv. home purchase loans to Native Americans</t>
  </si>
  <si>
    <t>Denial rate of conv. purch. loans to low-income Nat. Americans</t>
  </si>
  <si>
    <t>Denial rate of conv. purch. loans to low-income mixed race pair</t>
  </si>
  <si>
    <t>Denial rate of conv. purch. loans to middle-income Nat. Americans</t>
  </si>
  <si>
    <t xml:space="preserve">Conv. refin. loans to high-income Hispanics with rate info. </t>
  </si>
  <si>
    <t>Conv. purch. loans to low-income Asians with high interest rates</t>
  </si>
  <si>
    <t>Conv. purch. loans to low-income Blacks with high interest rates</t>
  </si>
  <si>
    <t>Conv. purch. loans to low-income Whites with high interest rates</t>
  </si>
  <si>
    <t xml:space="preserve">Conv. refin. loans to high-income minority borr. with rate info. </t>
  </si>
  <si>
    <t xml:space="preserve">Conv. refin. loans to high-inc. mixed race pairs with rate info. </t>
  </si>
  <si>
    <t>Conv. purch. loans to low-income Nat. Amer. with high int. rates</t>
  </si>
  <si>
    <t>Conv. purch. loans to very low-inc. minority borr. with high int.</t>
  </si>
  <si>
    <t>Conv. purch. loans to low-income multiracial borr. with high int.</t>
  </si>
  <si>
    <t>Conventional refers to a loan not insured by a government program, like FHA or VA. HMDA did not report the purpose for multifamily lending until 2004, so this indicator includes loans for purchase, improvement, and refinancing of non-condominium buildings with more than 4 units.</t>
  </si>
  <si>
    <t>Government-insured refers to a loan insured by the Federal Housing Administration, the Veterans Administration, the Farm Service Agency, or the Rural Housing Service. HMDA did not report the purpose for multifamily lending until 2004, so this indicator includes loans for purchase, improvement, and refinancing of non-condominium buildings with more than 4 units.</t>
  </si>
  <si>
    <t>Pct. of government-insured mortgage loans by subprime lenders</t>
  </si>
  <si>
    <t>Conventional refers to a loan not insured by a government program, like FHA or VA.  Mixed Race Pair refers to two co-applicants who reported two different races.</t>
  </si>
  <si>
    <t>MrtgOrigPurchOwner1_4</t>
  </si>
  <si>
    <t>MrtgOrigPurchOwnerManu</t>
  </si>
  <si>
    <t>MrtgOrigPurchOwner5p</t>
  </si>
  <si>
    <t>INVESTOR HOME PURCHASE LOANS BY 2004 STRUCTURE TYPE</t>
  </si>
  <si>
    <t xml:space="preserve">Number of high-income minority applicants that were denied for conventional home purchase mortgages for 1 to 4 family dwellings and manufactured homes </t>
  </si>
  <si>
    <t>Owner-occ. home purchase loans to non-Hisp. multiracial borrowers</t>
  </si>
  <si>
    <t>Number of mortgage originations for home purchase of manufactured homes</t>
  </si>
  <si>
    <t>Number of mortgage originations for home improvement of manufactured homes</t>
  </si>
  <si>
    <t>Number of mortgage originations for refinancing of manufactured homes</t>
  </si>
  <si>
    <t>Percent of home purchase mortgage originations that are for manufactured homes</t>
  </si>
  <si>
    <t>Percent of home purchase mortgage originations that are for homes in 1 to 4 family dwellings</t>
  </si>
  <si>
    <t>Percent of home purchase mortgage originations that are for multifamily dwellings (structures with 5 or more family units)</t>
  </si>
  <si>
    <t>Percent of home improvement mortgage originations that are for manufactured homes</t>
  </si>
  <si>
    <t xml:space="preserve">Percent of owner-occupied home purchase mortgage originations to very low-income Hispanic borrowers for 1 to 4 family dwellings and manufactured homes </t>
  </si>
  <si>
    <t xml:space="preserve">Percent of owner-occupied home purchase mortgage originations to very low-income non-Hispanic White borrowers for 1 to 4 family dwellings and manufactured homes </t>
  </si>
  <si>
    <t xml:space="preserve">Percent of owner-occupied home purchase mortgage originations to very low-income non-Hispanic Native American borrowers for 1 to 4 family dwellings and manufactured homes </t>
  </si>
  <si>
    <t xml:space="preserve">Percent of owner-occupied home purchase mortgage originations to very low-income non-Hispanic mixed race pair borrowers for 1 to 4 family dwellings and manufactured homes </t>
  </si>
  <si>
    <t xml:space="preserve">Percent of owner-occupied home purchase mortgage originations to very low-income minority borrowers for 1 to 4 family dwellings and manufactured homes </t>
  </si>
  <si>
    <t xml:space="preserve">Percent of owner-occupied home purchase mortgage originations to very low-income non-Hispanic multiracial borrowers for 1 to 4 family dwellings and manufactured homes </t>
  </si>
  <si>
    <t xml:space="preserve">Percent of owner-occupied home purchase mortgage originations to very low-income non-Hispanic Other race borrowers for 1 to 4 family dwellings and manufactured homes </t>
  </si>
  <si>
    <t xml:space="preserve">Percent of owner-occupied home purchase mortgage originations to low-income non-Hispanic Asian/Pacific Islander borrowers for 1 to 4 family dwellings and manufactured homes </t>
  </si>
  <si>
    <t xml:space="preserve">Percent of owner-occupied home purchase mortgage originations to low-income non-Hispanic Black borrowers for 1 to 4 family dwellings and manufactured homes </t>
  </si>
  <si>
    <t>Median dollar amount of first-lien mortgage originations for home purchase for all dwelling types</t>
  </si>
  <si>
    <t>Median dollar amount of first-lien mortgage originations for home purchase of 1 to 4 family dwellings (excluding manufactured homes)</t>
  </si>
  <si>
    <t>Median dollar amount of first-lien mortgage originations for home purchase of manufactured homes</t>
  </si>
  <si>
    <t>Median dollar amount of first-lien mortgage originations for home purchase of multifamily dwellings (structures with 5 or more family units)</t>
  </si>
  <si>
    <t>Median dollar amount of subordinate-lien mortgage originations for home purchase for all dwelling types</t>
  </si>
  <si>
    <t>Median dollar amount of first-lien mortgage originations for refinancing for all dwelling types</t>
  </si>
  <si>
    <t>Median dollar amount of subordinate-lien mortgage originations for refinancing for all dwelling types</t>
  </si>
  <si>
    <t>Pct. owner-occ. first-lien purchase loans to very low-income minorities</t>
  </si>
  <si>
    <t>Owner-occ. first-lien purchase loans to very low-income multiracial borr.</t>
  </si>
  <si>
    <t>Owner-occ. first-lien purchase loans to low-income multiracial borr.</t>
  </si>
  <si>
    <t>Owner-occ. first-lien purchase loans to middle-income multiracial borr.</t>
  </si>
  <si>
    <t>Owner-occ. first-lien purchase loans to high-income multiracial borr.</t>
  </si>
  <si>
    <t>Pct. owner-occ. first-lien purchase loans to very low-income multiracial borr.</t>
  </si>
  <si>
    <t>Pct. owner-occ. first-lien purchase loans to low-income multiracial borr.</t>
  </si>
  <si>
    <t>Pct. owner-occ. first-lien purchase loans to middle-income multiracial borr.</t>
  </si>
  <si>
    <t>Pct. owner-occ. first-lien purchase loans to high-income multiracial borr.</t>
  </si>
  <si>
    <t>Owner-occ. first-lien purchase loans to low-income minorities</t>
  </si>
  <si>
    <t>Owner-occ. first-lien purchase loans to middle-income minorities</t>
  </si>
  <si>
    <t>Pct. owner-occ. first-lien purchase loans to low-income minorities</t>
  </si>
  <si>
    <t>Pct. owner-occ. first-lien purchase loans to middle-income minorities</t>
  </si>
  <si>
    <t>Pct. owner-occ. first-lien purchase loans to high-income minorities</t>
  </si>
  <si>
    <t>Owner-occ. first-lien purchase loans to very low-income mixed race pairs</t>
  </si>
  <si>
    <t xml:space="preserve">Conv. refin. loans with unknown race with high interest rates </t>
  </si>
  <si>
    <t xml:space="preserve">Conv. refin. loans to minority borr. with high interest rates </t>
  </si>
  <si>
    <t>Conv. refin. loans to Native Americans with interest rate info.</t>
  </si>
  <si>
    <t>Conv. refinancing loans to Hispanics with interest rate info.</t>
  </si>
  <si>
    <t xml:space="preserve">Conv. refinancing loans to Hispanics with high interest rates </t>
  </si>
  <si>
    <t>Conv. refin. loans to mixed race pairs with interest rate info.</t>
  </si>
  <si>
    <t>Conv. refin. loans to multiracial borr. with interest rate info.</t>
  </si>
  <si>
    <t>Conv. refin. loans to minority borrowers with interest rate info.</t>
  </si>
  <si>
    <t xml:space="preserve">Conv. refin. loans with unknown race with interest rate info. </t>
  </si>
  <si>
    <t>Conv. refin. loans to institutions with interest rate info.</t>
  </si>
  <si>
    <t>Pct. of conv. refin. loans to Hispanics with high interest rates</t>
  </si>
  <si>
    <t>Pct. of conv. refin. loans to Asians with high interest rates</t>
  </si>
  <si>
    <t>DenMrtgPurchDenial_as</t>
  </si>
  <si>
    <t xml:space="preserve">Conv. refin. loans to Native Americans with high interest rates </t>
  </si>
  <si>
    <t xml:space="preserve">Number of conventional, first-lien refinancing mortgage originations for owner-occupied 1 to 4 family dwellings and manufactured homes to high-income non-Hispanic mixed race pair borrowers with high interest rates </t>
  </si>
  <si>
    <t xml:space="preserve">Number of conventional, first-lien refinancing mortgage originations for owner-occupied 1 to 4 family dwellings and manufactured homes to very low-income non-Hispanic mixed race pair borrowers with interest rate information </t>
  </si>
  <si>
    <t xml:space="preserve">Number of conventional, first-lien refinancing mortgage originations for owner-occupied 1 to 4 family dwellings and manufactured homes to low-income non-Hispanic mixed race pair borrowers with interest rate information </t>
  </si>
  <si>
    <t xml:space="preserve">Number of conventional, first-lien refinancing mortgage originations for owner-occupied 1 to 4 family dwellings and manufactured homes to middle-income non-Hispanic mixed race pair borrowers with interest rate information </t>
  </si>
  <si>
    <t xml:space="preserve">Number of conventional, first-lien refinancing mortgage originations for owner-occupied 1 to 4 family dwellings and manufactured homes to high-income non-Hispanic mixed race pair borrowers with interest rate information </t>
  </si>
  <si>
    <t>Percent of conventional, first-lien refinancing mortgage originations for owner-occupied 1 to 4 family dwellings and manufactured homes to very low-income non-Hispanic mixed race pair borrowers with high interest rates</t>
  </si>
  <si>
    <t>Percent of conventional, first-lien refinancing mortgage originations for owner-occupied 1 to 4 family dwellings and manufactured homes to low-income non-Hispanic mixed race pair borrowers with high interest rates</t>
  </si>
  <si>
    <t>Percent of conventional, first-lien refinancing mortgage originations for owner-occupied 1 to 4 family dwellings and manufactured homes to middle-income non-Hispanic mixed race pair borrowers with high interest rates</t>
  </si>
  <si>
    <t>Percent of conventional, first-lien refinancing mortgage originations for owner-occupied 1 to 4 family dwellings and manufactured homes to high-income non-Hispanic mixed race pair borrowers with high interest rates</t>
  </si>
  <si>
    <t>Percent of home improvement mortgage originations for owner-occupied 1 to 4 family dwellings and manufactured homes subject to the Home Ownership and Equity Protection Act (HOEPA)</t>
  </si>
  <si>
    <t>Percent of conventional, first-lien refinancing mortgage originations for owner-occupied 1 to 4 family dwellings and manufactured homes to Hispanic borrowers with high interest rates</t>
  </si>
  <si>
    <t>Number of conventional, first-lien home purchase mortgage originations for owner-occupied 1 to 4 family dwellings and manufactured homes to borrowers whose race is not provided with high interest rates</t>
  </si>
  <si>
    <t>Number of conventional, first-lien home purchase mortgage originations for owner-occupied 1 to 4 family dwellings and manufactured homes with interest rate information to borrowers whose race is not provided</t>
  </si>
  <si>
    <t>Percent of conventional, first-lien home purchase mortgage originations for owner-occupied 1 to 4 family dwellings and manufactured homes to non-Hispanic Asian/Pacific Islander borrowers with high interest rates</t>
  </si>
  <si>
    <t xml:space="preserve">Number of conventional, first-lien refinancing mortgage originations for owner-occupied 1 to 4 family dwellings and manufactured homes to non-Hispanic Asian/Pacific Islander borrowers with high interest rates </t>
  </si>
  <si>
    <t xml:space="preserve">Number of conventional, first-lien refinancing mortgage originations for owner-occupied 1 to 4 family dwellings and manufactured homes to non-Hispanic Asian/Pacific Islander borrowers with interest rate information </t>
  </si>
  <si>
    <t>Number of conventional, first-lien home purchase mortgage originations for owner-occupied 1 to 4 family dwellings and manufactured homes to low-income non-Hispanic Asian/Pacific Islander borrowers with high interest rates</t>
  </si>
  <si>
    <t>Number of conventional, first-lien home purchase mortgage originations for owner-occupied 1 to 4 family dwellings and manufactured homes to middle-income non-Hispanic Asian/Pacific Islander borrowers with high interest rates</t>
  </si>
  <si>
    <t>Number of conventional, first-lien home purchase mortgage originations for owner-occupied 1 to 4 family dwellings and manufactured homes to high-income non-Hispanic Asian/Pacific Islander borrowers with high interest rates</t>
  </si>
  <si>
    <t>Number of conventional, first-lien home purchase mortgage originations for owner-occupied 1 to 4 family dwellings and manufactured homes to very low-income non-Hispanic Asian/Pacific Islander borrowers with interest rate information</t>
  </si>
  <si>
    <t>Number of conventional, first-lien home purchase mortgage originations for owner-occupied 1 to 4 family dwellings and manufactured homes to low-income non-Hispanic Asian/Pacific Islander borrowers with interest rate information</t>
  </si>
  <si>
    <t>Number of conventional mortgage originations for all purposes  for 1 to 4 family dwellings and manufactured homes with high interest rates</t>
  </si>
  <si>
    <t>Number of conventional mortgage originations for all purposes  for 1 to 4 family dwellings and manufactured homes with interest rate information</t>
  </si>
  <si>
    <t>Differences in denial rates among whites and minorities may be due to legitimate factors, such as differences in wealth and credit history, but a portion of the disparity is likely due to the persistence of discrimination among some lenders.  Beginning in 2004, applicants could choose more than one race.</t>
  </si>
  <si>
    <t>Owner-occ. first-lien purchase loans by male/female co-borrowers</t>
  </si>
  <si>
    <t>Owner-occ. first-lien purchase loans by same gender co-borrowers</t>
  </si>
  <si>
    <t>Pct. of owner-occ. first-lien purch. loans to male/female co-borr.</t>
  </si>
  <si>
    <t>Pct. of govt. purchase loans with high int. that are first liens</t>
  </si>
  <si>
    <t>Pct. of conv. first-lien owner purch. loans with high interest</t>
  </si>
  <si>
    <t>Pct. of conv. first-lien owner refin. loans with high interest</t>
  </si>
  <si>
    <t xml:space="preserve">Number of Asian/Pacific Islander applicants for conventional home purchase mortgages for 1 to 4 family dwellings and manufactured homes </t>
  </si>
  <si>
    <t>Percent of government-insured home purchase mortgage originations for 1 to 4 family dwellings and manufactured homes with high interest rates that are first liens</t>
  </si>
  <si>
    <t>Percent of government-insured home improvement mortgage originations for 1 to 4 family dwellings and manufactured homes with high interest rates that are first liens</t>
  </si>
  <si>
    <t>Percent of government-insured refinancing mortgage originations for 1 to 4 family dwellings and manufactured homes with high interest rates that are first liens</t>
  </si>
  <si>
    <t xml:space="preserve">Percent of government-insured first-lien mortgage originations for all purposes with high interest rates </t>
  </si>
  <si>
    <t xml:space="preserve">Percent of government-insured first-lien home purchase mortgage originations for 1 to 4 family dwellings and manufactured homes with high interest rates </t>
  </si>
  <si>
    <t xml:space="preserve">Percent of government-insured first-lien home improvement mortgage originations for 1 to 4 family dwellings and manufactured homes with high interest rates </t>
  </si>
  <si>
    <t xml:space="preserve">Percent of government-insured first-lien refinancing mortgage originations for 1 to 4 family dwellings and manufactured homes with high interest rates </t>
  </si>
  <si>
    <t xml:space="preserve">Number of low-income same gender co-applicants for conventional home purchase mortgages for 1 to 4 family dwellings and manufactured homes </t>
  </si>
  <si>
    <t xml:space="preserve">Number of low-income applicants with gender not provided for conventional home purchase mortgages for 1 to 4 family dwellings and manufactured homes </t>
  </si>
  <si>
    <t xml:space="preserve">Number of low-income applicants where gender is not applicable for conventional home purchase mortgages for 1 to 4 family dwellings and manufactured homes </t>
  </si>
  <si>
    <t>Number of owner-occupied home purchase mortgage originations to non-Hispanic Native American borrowers for 1 to 4 family dwellings and manufactured homes</t>
  </si>
  <si>
    <t>Conv. refin. loans with rate information with unknown gender</t>
  </si>
  <si>
    <t>This indicator gives a sense if new borrowers have a higher or lower income than the current owners in the area.</t>
  </si>
  <si>
    <t>NumMrtgAppsHomePurchTot</t>
  </si>
  <si>
    <t>NumMrtgAppsHomeImprovTot</t>
  </si>
  <si>
    <t>NumMrtgAppsRefinTot</t>
  </si>
  <si>
    <t>Pct. conv. refin. loans to mid.-inc. Native Amer. with high int.</t>
  </si>
  <si>
    <t xml:space="preserve">Number of high-income female applicants that were denied for conventional home purchase mortgages for 1 to 4 family dwellings and manufactured homes </t>
  </si>
  <si>
    <t>Data on specific structure types only became available in 2004, so we do not have earlier years for this indicator.</t>
  </si>
  <si>
    <t xml:space="preserve">Number of owner-occupied first-lien home purchase mortgage originations to high-income non-Hispanic Black borrowers for 1 to 4 family dwellings and manufactured homes </t>
  </si>
  <si>
    <t xml:space="preserve">Number of owner-occupied first-lien home purchase mortgage originations to high-income Hispanic borrowers for 1 to 4 family dwellings and manufactured homes </t>
  </si>
  <si>
    <t>Number of owner-occupied home purchase mortgage originations to non-Hispanic Other race borrowers for 1 to 4 family dwellings and manufactured homes</t>
  </si>
  <si>
    <t>Denial rate of conv. purch. loans to middle-inc. mixed race pairs</t>
  </si>
  <si>
    <t>Denial rate of purch. loans to middle-inc. multiracial appl.</t>
  </si>
  <si>
    <t>Purchase loans that are owner-occupied, 1 to 4 fam. excl. manuf.</t>
  </si>
  <si>
    <t>MrtgOrigAvgAmtHomeImprov1_4</t>
  </si>
  <si>
    <t>MrtgOrigAvgAmtRefin1_4</t>
  </si>
  <si>
    <t>MrtgOrigAvgAmtHomePurchManu</t>
  </si>
  <si>
    <t>MrtgOrigAvgAmtHomeImprovManu</t>
  </si>
  <si>
    <t>MrtgOrigAvgAmtRefinManu</t>
  </si>
  <si>
    <t>MrtgOrigAvgAmtHomePurch5p</t>
  </si>
  <si>
    <t>MrtgOrigAvgAmtHomeImprov5p</t>
  </si>
  <si>
    <t>MrtgOrigAvgAmtRefin5p</t>
  </si>
  <si>
    <t>MrtgOrigAvgAmtHomePurch1_4</t>
  </si>
  <si>
    <t xml:space="preserve">Percent of middle-income female applicants that were denied for conventional home purchase mortgages for 1 to 4 family dwellings and manufactured homes </t>
  </si>
  <si>
    <t xml:space="preserve">Percent of middle-income same gender co-applicants that were denied for conventional home purchase mortgages for 1 to 4 family dwellings and manufactured homes </t>
  </si>
  <si>
    <t xml:space="preserve">Number of high-income male and female co-applicants for conventional home purchase mortgages for 1 to 4 family dwellings and manufactured homes </t>
  </si>
  <si>
    <t xml:space="preserve">Number of high-income male applicants for conventional home purchase mortgages for 1 to 4 family dwellings and manufactured homes </t>
  </si>
  <si>
    <t xml:space="preserve">Number of high-income female applicants for conventional home purchase mortgages for 1 to 4 family dwellings and manufactured homes </t>
  </si>
  <si>
    <t>Pct. conv. refin. loans to low-inc. Hisp. with high int. rates</t>
  </si>
  <si>
    <t>Pct. conv. refin. loans to low-inc. Whites with high int. rates</t>
  </si>
  <si>
    <t>NumHighOwnMrtgRefin_hi</t>
  </si>
  <si>
    <t>NumHighOwnMrtgRefin_wh</t>
  </si>
  <si>
    <t>NumHighOwnMrtgRefin_mxd</t>
  </si>
  <si>
    <t>NumHighOwnMrtgRefin_multip</t>
  </si>
  <si>
    <t>NumHighOwnMrtgRefin_Min</t>
  </si>
  <si>
    <t>NumHighOwnMrtgRefin_np</t>
  </si>
  <si>
    <t>NumHighOwnMrtgRefin_NA</t>
  </si>
  <si>
    <t>DenHighOwnMrtgRefin_ind</t>
  </si>
  <si>
    <t>DenHighOwnMrtgRefin_as</t>
  </si>
  <si>
    <t>DenHighOwnMrtgRefin_bl</t>
  </si>
  <si>
    <t>DenHighOwnMrtgRefin_hi</t>
  </si>
  <si>
    <t>DenHighOwnMrtgRefin_wh</t>
  </si>
  <si>
    <t>DenHighOwnMrtgRefin_mxd</t>
  </si>
  <si>
    <t>DenHighOwnMrtgRefin_multip</t>
  </si>
  <si>
    <t>DenHighOwnMrtgRefin_Min</t>
  </si>
  <si>
    <t>DenHighOwnMrtgRefin_na</t>
  </si>
  <si>
    <t>DenHighOwnMrtgRefin_np</t>
  </si>
  <si>
    <t>PctHighOwnMrtgRefin_ind</t>
  </si>
  <si>
    <t>PctHighOwnMrtgRefin_as</t>
  </si>
  <si>
    <t>PctHighOwnMrtgRefin_bl</t>
  </si>
  <si>
    <t>PctHighOwnMrtgRefin_hi</t>
  </si>
  <si>
    <t>PctHighOwnMrtgRefin_wh</t>
  </si>
  <si>
    <t>PctHighOwnMrtgRefin_mxd</t>
  </si>
  <si>
    <t>PctHighOwnMrtgRefin_multip</t>
  </si>
  <si>
    <t>PctHighOwnMrtgRefin_Min</t>
  </si>
  <si>
    <t>NumHighOwnMrtgPurch_ind_vli</t>
  </si>
  <si>
    <t>NumHighOwnMrtgPurch_as_vli</t>
  </si>
  <si>
    <t>NumHighOwnMrtgPurch_bl_vli</t>
  </si>
  <si>
    <t>NumHighOwnMrtgPurch_hi_vli</t>
  </si>
  <si>
    <t>NumHighOwnMrtgPurch_wh_vli</t>
  </si>
  <si>
    <t>NumHighOwnMrtgPurch_mxd_vli</t>
  </si>
  <si>
    <t>NumHighOwnMrtgPurch_multip_vli</t>
  </si>
  <si>
    <t>NumHighOwnMrtgPurch_Min_vli</t>
  </si>
  <si>
    <t>NumHighOwnMrtgPurch_ind_li</t>
  </si>
  <si>
    <t>NumHighOwnMrtgPurch_as_li</t>
  </si>
  <si>
    <t>NumHighOwnMrtgPurch_bl_li</t>
  </si>
  <si>
    <t>NumHighOwnMrtgPurch_hi_li</t>
  </si>
  <si>
    <t>NumHighOwnMrtgPurch_wh_li</t>
  </si>
  <si>
    <t>NumHighOwnMrtgPurch_mxd_li</t>
  </si>
  <si>
    <t>NumHighOwnMrtgPurch_multip_li</t>
  </si>
  <si>
    <t>NumHighOwnMrtgPurch_Min_li</t>
  </si>
  <si>
    <t>NumHighOwnMrtgPurch_ind_mi</t>
  </si>
  <si>
    <t>NumHighOwnMrtgPurch_as_mi</t>
  </si>
  <si>
    <t xml:space="preserve">Percent of conventional, first-lien home purchase mortgage originations for 1 to 4 family dwellings and manufactured homes with high interest rates </t>
  </si>
  <si>
    <t xml:space="preserve">Percent of conventional, first-lien home improvement mortgage originations for 1 to 4 family dwellings and manufactured homes with high interest rates </t>
  </si>
  <si>
    <t xml:space="preserve">Percent of conventional, first-lien refinancing mortgage originations for 1 to 4 family dwellings and manufactured homes with high interest rates </t>
  </si>
  <si>
    <t>Number of conventional home purchase mortgage originations for 1 to 4 family dwellings and manufactured homes by subprime lenders to co-borrowers of the same gender</t>
  </si>
  <si>
    <t>Number of conventional refinancing mortgage originations for 1 to 4 family dwellings and manufactured homes by subprime lenders to co-borrowers of the same gender</t>
  </si>
  <si>
    <t>Number of conventional home purchase mortgage originations for 1 to 4 family dwellings and manufactured homes to co-borrowers of the same gender</t>
  </si>
  <si>
    <t>Number of conventional refinancing mortgage originations for 1 to 4 family dwellings and manufactured homes to co-borrowers of the same gender</t>
  </si>
  <si>
    <t>Number of owner-occupied home purchase mortgage originations to borrowers whose gender is not provided for 1 to 4 family dwellings and manufactured homes</t>
  </si>
  <si>
    <t>Number of owner-occupied first-lien home purchase mortgage originations to borrowers whose gender is not provided for 1 to 4 family dwellings and manufactured homes</t>
  </si>
  <si>
    <t>Number of conventional, first-lien home purchase mortgage originations for 1 to 4 family dwellings and manufactured homes with high interest rates</t>
  </si>
  <si>
    <t>Number of conventional, first-lien home improvement mortgage originations for 1 to 4 family dwellings and manufactured homes with high interest rates</t>
  </si>
  <si>
    <t>Number of conventional, first-lien refinancing mortgage originations for 1 to 4 family dwellings and manufactured homes with high interest rates</t>
  </si>
  <si>
    <t>PctHighOwnMrtgRefin_as_li</t>
  </si>
  <si>
    <t>PctHighOwnMrtgRefin_bl_li</t>
  </si>
  <si>
    <t>PctHighOwnMrtgRefin_hi_li</t>
  </si>
  <si>
    <t>PctHighOwnMrtgRefin_wh_li</t>
  </si>
  <si>
    <t>PctHighOwnMrtgRefin_mxd_li</t>
  </si>
  <si>
    <t>PctHighOwnMrtgRefin_multip_li</t>
  </si>
  <si>
    <t>PctHighOwnMrtgRefin_min_li</t>
  </si>
  <si>
    <t>PctHighOwnMrtgRefin_ind_mi</t>
  </si>
  <si>
    <t>PctHighOwnMrtgRefin_as_mi</t>
  </si>
  <si>
    <t>PctHighOwnMrtgRefin_bl_mi</t>
  </si>
  <si>
    <t>PctHighOwnMrtgRefin_hi_mi</t>
  </si>
  <si>
    <t>PctHighOwnMrtgRefin_wh_mi</t>
  </si>
  <si>
    <t>PctHighOwnMrtgRefin_mxd_mi</t>
  </si>
  <si>
    <t>Denials of conv. purch. loans to high-income male/female co-appl.</t>
  </si>
  <si>
    <t>Pct. of owner-occ. home purch. loans without borrower's income</t>
  </si>
  <si>
    <t>Pct. of conv. home purchase loans to Asians by subprime lenders</t>
  </si>
  <si>
    <t>Pct. of conv. home purchase loans to Blacks by subprime lenders</t>
  </si>
  <si>
    <t>Pct. of conv. purchase loans to Hispanics by subprime lenders</t>
  </si>
  <si>
    <t>Pct. of conv. home purchase loans to Whites by subprime lenders</t>
  </si>
  <si>
    <t>Pct. of conv. refinancing loans to Asians by subprime lenders</t>
  </si>
  <si>
    <t>Pct. of conv. refinancing loans to Blacks by subprime lenders</t>
  </si>
  <si>
    <t>Pct. of conv. refin. loans to Hispanics by subprime lenders</t>
  </si>
  <si>
    <t>Pct. of conv. refinancing loans to Whites by subprime lenders</t>
  </si>
  <si>
    <t>PctMrtgOrigPurch_multip_vli</t>
  </si>
  <si>
    <t>NumMrtgOrigPurch_as_vli</t>
  </si>
  <si>
    <t>NumMrtgOrigPurch_bl_vli</t>
  </si>
  <si>
    <t>NumMrtgOrigPurch_hi_vli</t>
  </si>
  <si>
    <t>NumMrtgOrigPurch_wh_vli</t>
  </si>
  <si>
    <t>NumMrtgOrigPurch_ind_vli</t>
  </si>
  <si>
    <t>NumMrtgOrigPurch_mxd_vli</t>
  </si>
  <si>
    <t>NumMrtgOrigPurch_min_vli</t>
  </si>
  <si>
    <t>NumMrtgOrigPurch_multip_vli</t>
  </si>
  <si>
    <t>NumMrtgOrigPurch_oth_vli</t>
  </si>
  <si>
    <t>NumMrtgOrigPurch_as_li</t>
  </si>
  <si>
    <t>NumMrtgOrigPurch_bl_li</t>
  </si>
  <si>
    <t>NumMrtgOrigPurch_hi_li</t>
  </si>
  <si>
    <t>NumMrtgOrigPurch_wh_li</t>
  </si>
  <si>
    <t>NumMrtgOrigPurch_ind_li</t>
  </si>
  <si>
    <t>NumMrtgOrigPurch_mxd_li</t>
  </si>
  <si>
    <t xml:space="preserve">Percent of owner-occupied first-lien home purchase mortgage originations where race is applicable and is either missing income or race information for 1 to 4 family dwellings and manufactured homes </t>
  </si>
  <si>
    <t>Pct. owner-occ. first-lien purchase loans without income and race info.</t>
  </si>
  <si>
    <t>These indicators may double-count borrowers in instances where they used both a first and second ("piggyback") lien to purchase their homes.  Beginning in 2004, a better indicator is available that includes only first liens.</t>
  </si>
  <si>
    <t>These indicators may double-count borrowers in instances where they used both a first and second ("piggyback") lien to purchase their homes.  Beginning in 2004, a better indicator is available that includes only first liens.  The 'other' race category was not offered as an option after 2003.</t>
  </si>
  <si>
    <t>NumMrtgOrigPurch_min_li</t>
  </si>
  <si>
    <t>NumMrtgOrigPurch_multip_li</t>
  </si>
  <si>
    <t>NumMrtgOrigPurch_oth_li</t>
  </si>
  <si>
    <t>NumMrtgOrigPurch_as_mi</t>
  </si>
  <si>
    <t>NumMrtgOrigPurch_bl_mi</t>
  </si>
  <si>
    <t>NumMrtgOrigPurch_hi_mi</t>
  </si>
  <si>
    <t>NumMrtgOrigPurch_wh_mi</t>
  </si>
  <si>
    <t>NumMrtgOrigPurch_ind_mi</t>
  </si>
  <si>
    <t>NumMrtgOrigPurch_mxd_mi</t>
  </si>
  <si>
    <t>NumMrtgOrigPurch_min_mi</t>
  </si>
  <si>
    <t>NumMrtgOrigPurch_multip_mi</t>
  </si>
  <si>
    <t>Number of first-lien mortgage originations for home purchase of multifamily dwellings (structures with 5 or more family units)</t>
  </si>
  <si>
    <t>Number of first-lien mortgage originations for home purchase of manufactured homes</t>
  </si>
  <si>
    <t>Number of subordinate-lien mortgage originations for home purchase of all dwelling types</t>
  </si>
  <si>
    <t>Number of first-lien mortgage originations for home improvement of all dwelling types, including multifamily</t>
  </si>
  <si>
    <t>Number of subordinate lien mortgage originations for home improvement of all dwelling types, including multifamily</t>
  </si>
  <si>
    <t>Number of first-lien mortgage originations for refinancing of all dwelling types, including multifamily</t>
  </si>
  <si>
    <t>Number of owner-occupied home purchase mortgage originations to co-borrowers of the same gender for 1 to 4 family dwellings and manufactured homes</t>
  </si>
  <si>
    <t xml:space="preserve">Number of mixed race pair applicants for conventional home purchase mortgages for 1 to 4 family dwellings and manufactured homes </t>
  </si>
  <si>
    <t>Avg. dollar amt. of first-lien purch. loans for all dwellings</t>
  </si>
  <si>
    <t>Avg. dollar amt. of first-lien purch. loans for manuf. homes</t>
  </si>
  <si>
    <t>Avg. dollar amt. of first-lien purch. loans for 1 to 4 fam. units</t>
  </si>
  <si>
    <t>Dollar amt. of first-lien purchase loans for 1 to 4 family units</t>
  </si>
  <si>
    <t>Avg. dollar amt. of first-lien loans for multifamily purchase</t>
  </si>
  <si>
    <t>Dollar amt. of first-lien loans for multifamily purchase</t>
  </si>
  <si>
    <t>Dollar amt. of purchase loans for 1 to 4 fam. units, excl. manuf.</t>
  </si>
  <si>
    <t>Dollar amt. of impr. loans for 1 to 4 family units excl. manuf.</t>
  </si>
  <si>
    <t>Dollar amt. of refin. loans for 1 to 4 family units, excl. manuf.</t>
  </si>
  <si>
    <t xml:space="preserve">Dollar amount of home improvement loans for manufactured homes </t>
  </si>
  <si>
    <t xml:space="preserve">Dollar amount of home purchase loans for multifamily dwellings </t>
  </si>
  <si>
    <t>Number of owner-occupied home purchase mortgage originations to female borrowers for 1 to 4 family dwellings and manufactured homes</t>
  </si>
  <si>
    <t xml:space="preserve">Number of low-income non-Hispanic Native American applicants for conventional home purchase mortgages for 1 to 4 family dwellings and manufactured homes </t>
  </si>
  <si>
    <t xml:space="preserve">Number of middle-income non-Hispanic Native American applicants for conventional home purchase mortgages for 1 to 4 family dwellings and manufactured homes </t>
  </si>
  <si>
    <t xml:space="preserve">Number of high-income non-Hispanic Native American applicants for conventional home purchase mortgages for 1 to 4 family dwellings and manufactured homes </t>
  </si>
  <si>
    <t xml:space="preserve">Percent of very low-income non-Hispanic Native American applicants that were denied for conventional home purchase mortgages for 1 to 4 family dwellings and manufactured homes </t>
  </si>
  <si>
    <t xml:space="preserve">Percent of low-income non-Hispanic Native American applicants that were denied for conventional home purchase mortgages for 1 to 4 family dwellings and manufactured homes </t>
  </si>
  <si>
    <t xml:space="preserve">Percent of middle-income non-Hispanic Native American applicants that were denied for conventional home purchase mortgages for 1 to 4 family dwellings and manufactured homes </t>
  </si>
  <si>
    <t xml:space="preserve">Percent of high-income non-Hispanic Native American applicants that were denied for conventional home purchase mortgages for 1 to 4 family dwellings and manufactured homes </t>
  </si>
  <si>
    <t>Number of conventional, first-lien home purchase mortgage originations for owner-occupied 1 to 4 family dwellings and manufactured homes to very low-income non-Hispanic Native American borrowers with high interest rates</t>
  </si>
  <si>
    <t>Number of conventional, first-lien home purchase mortgage originations for owner-occupied 1 to 4 family dwellings and manufactured homes to low-income non-Hispanic Native American borrowers with high interest rates</t>
  </si>
  <si>
    <t>Number of conventional, first-lien home purchase mortgage originations for owner-occupied 1 to 4 family dwellings and manufactured homes to middle-income non-Hispanic Native American borrowers with high interest rates</t>
  </si>
  <si>
    <t>Number of conventional, first-lien refinancing mortgage originations for owner-occupied 1 to 4 family dwellings and manufactured homes to middle-income borrowers where gender is not applicable with high interest rates</t>
  </si>
  <si>
    <t>Number of conventional, first-lien home purchase mortgage originations for owner-occupied 1 to 4 family dwellings and manufactured homes to middle-income borrowers where gender is not applicable with interest rate information</t>
  </si>
  <si>
    <t>Number of conventional, first-lien refinancing mortgage originations for owner-occupied 1 to 4 family dwellings and manufactured homes to middle-income borrowers where gender is not applicable with interest rate information</t>
  </si>
  <si>
    <t>Number of conventional, first-lien home purchase mortgage originations for owner-occupied 1 to 4 family dwellings and manufactured homes to high-income borrowers where gender is not applicable with high interest rates</t>
  </si>
  <si>
    <t>Number of conventional, first-lien refinancing mortgage originations for owner-occupied 1 to 4 family dwellings and manufactured homes to high-income borrowers where gender is not applicable with high interest rates</t>
  </si>
  <si>
    <t>Number of conventional, first-lien home purchase mortgage originations for owner-occupied 1 to 4 family dwellings and manufactured homes to high-income borrowers where gender is not applicable with interest rate information</t>
  </si>
  <si>
    <t>Number of conventional, first-lien refinancing mortgage originations for owner-occupied 1 to 4 family dwellings and manufactured homes to high-income borrowers where gender is not applicable with interest rate information</t>
  </si>
  <si>
    <t>Number of conventional, first-lien home purchase mortgage originations for owner-occupied 1 to 4 family dwellings and manufactured homes with interest rate information where race is not applicable</t>
  </si>
  <si>
    <t>Number of conventional, first-lien refinancing mortgage originations for owner-occupied 1 to 4 family dwellings and manufactured homes with interest rate information where race is not applicable</t>
  </si>
  <si>
    <t xml:space="preserve">Percent of conventional, first-lien home purchase mortgage originations for owner-occupied 1 to 4 family dwellings and manufactured homes to high-income non-Hispanic Native American borrowers with high interest rates </t>
  </si>
  <si>
    <t xml:space="preserve">Number of conventional, first-lien refinancing mortgage originations for owner-occupied 1 to 4 family dwellings and manufactured homes to very low-income non-Hispanic Native American borrowers with high interest rates </t>
  </si>
  <si>
    <t xml:space="preserve">Number of conventional, first-lien refinancing mortgage originations for owner-occupied 1 to 4 family dwellings and manufactured homes to low-income non-Hispanic Native American borrowers with high interest rates </t>
  </si>
  <si>
    <t xml:space="preserve">Number of conventional, first-lien refinancing mortgage originations for owner-occupied 1 to 4 family dwellings and manufactured homes to middle-income non-Hispanic Native American borrowers with high interest rates </t>
  </si>
  <si>
    <t xml:space="preserve">Number of conventional, first-lien refinancing mortgage originations for owner-occupied 1 to 4 family dwellings and manufactured homes to high-income non-Hispanic Native American borrowers with high interest rates </t>
  </si>
  <si>
    <t xml:space="preserve">Number of conventional, first-lien refinancing mortgage originations for owner-occupied 1 to 4 family dwellings and manufactured homes to very low-income non-Hispanic Native American borrowers with interest rate information </t>
  </si>
  <si>
    <t xml:space="preserve">Number of conventional, first-lien refinancing mortgage originations for owner-occupied 1 to 4 family dwellings and manufactured homes to low-income non-Hispanic Native American borrowers with interest rate information </t>
  </si>
  <si>
    <t xml:space="preserve">Number of conventional, first-lien refinancing mortgage originations for owner-occupied 1 to 4 family dwellings and manufactured homes to high-income non-Hispanic Native American borrowers with interest rate information </t>
  </si>
  <si>
    <t>Percent of conventional, first-lien refinancing mortgage originations for owner-occupied 1 to 4 family dwellings and manufactured homes to very low-income non-Hispanic Native American borrowers with high interest rates</t>
  </si>
  <si>
    <t>Percent of conventional, first-lien refinancing mortgage originations for owner-occupied 1 to 4 family dwellings and manufactured homes to low-income non-Hispanic Native American borrowers with high interest rates</t>
  </si>
  <si>
    <t>Percent of conventional, first-lien refinancing mortgage originations for owner-occupied 1 to 4 family dwellings and manufactured homes to middle-income non-Hispanic Native American borrowers with high interest rates</t>
  </si>
  <si>
    <t>NumHighOwnMrtgRefin_hi_hinc</t>
  </si>
  <si>
    <t>Purchase mortgage apps. for 1 to 4 fam. units, excl. manuf. homes</t>
  </si>
  <si>
    <t>Government-insured loans for home impr. of 1 to 4 family units</t>
  </si>
  <si>
    <t xml:space="preserve">Pct. of multifamily loans for all purposes that are conventional </t>
  </si>
  <si>
    <t>Conv. home purchase loan applications from middle-income Asians</t>
  </si>
  <si>
    <t>Conv. home purchase loan applications from middle-income Blacks</t>
  </si>
  <si>
    <t>Conv. purchase loan applications from middle-income Hispanics</t>
  </si>
  <si>
    <t>Median borrower income for owner-occupied home purchase mortgage originations for 1 to 4 family dwellings and manufactured homes divided by the median household income in 2000</t>
  </si>
  <si>
    <t>Dollar amt. of subordinate-lien loans for purchase of all dwellings</t>
  </si>
  <si>
    <t>Dollar amt. of unsecured loans for home impr. of all dwellings</t>
  </si>
  <si>
    <t>Average dollar amount of first-lien mortgage originations for home purchase of multifamily dwellings (structures with 5 or more family units)</t>
  </si>
  <si>
    <t>Number of government-insured mortgage originations for all purposes</t>
  </si>
  <si>
    <t xml:space="preserve">Number of government-insured mortgage originations for home purchase of 1 to 4 family dwellings and manufactured homes </t>
  </si>
  <si>
    <t xml:space="preserve">Number of government-insured mortgage originations for home improvement of 1 to 4 family dwellings and manufactured homes </t>
  </si>
  <si>
    <t xml:space="preserve">Number of government-insured mortgage originations for refinancing of 1 to 4 family dwellings and manufactured homes </t>
  </si>
  <si>
    <t>HMDA did not report the purpose for multifamily lending until 2004, so this indicator includes applications for purchase, improvement, and refinancing of non-condominium buildings with 5 or more units.</t>
  </si>
  <si>
    <t>This indicator includes loans to individuals not occupying the home as a principal dwelling, as well as loans to institutions.</t>
  </si>
  <si>
    <t xml:space="preserve">The 'other' race category was not offered as an option after 2003.  </t>
  </si>
  <si>
    <t xml:space="preserve">Pct. conv. purch. loans to mid.-inc. mixed pairs with high int. </t>
  </si>
  <si>
    <t xml:space="preserve">Pct. conv. purch. loans to low-inc. mixed race pair w/ high int. </t>
  </si>
  <si>
    <t>Conv. purch. loans to very low-inc. mixed race pairs w/ high int.</t>
  </si>
  <si>
    <t>Conv. refin. loans to very low-inc. mixed race pairs w/ high int.</t>
  </si>
  <si>
    <t>Conv. refin. loans to very low-inc. multirac. borr. w/ high int.</t>
  </si>
  <si>
    <t>PctMrtgPurchDenial_multip_li</t>
  </si>
  <si>
    <t>PctMrtgPurchDenial_multip_mi</t>
  </si>
  <si>
    <t>PctMrtgPurchDenial_multip_hinc</t>
  </si>
  <si>
    <t>NumSubprimeMrtgPurchMultiple</t>
  </si>
  <si>
    <t>NumSubprimeMrtgRefinMultiple</t>
  </si>
  <si>
    <t>DenSubprimeMrtgPurchMultiple</t>
  </si>
  <si>
    <t>MrtgOrigMedAmtRefin</t>
  </si>
  <si>
    <t>MrtgOrigMedAmtRefin1_4</t>
  </si>
  <si>
    <t>MrtgOrigMedAmtRefinManu</t>
  </si>
  <si>
    <t>MrtgOrigMedAmtRefin5pl</t>
  </si>
  <si>
    <t>MrtgOrigTotalAmtHomePurch5p</t>
  </si>
  <si>
    <t>MrtgOrigTotalAmtHomeImprov5p</t>
  </si>
  <si>
    <t>MrtgOrigTotalAmtRefin5p</t>
  </si>
  <si>
    <t>MrtgOrigTotalAmtHomePurch</t>
  </si>
  <si>
    <t>MrtgOrigTotalAmtHomeImprov</t>
  </si>
  <si>
    <t>MrtgOrigTotalAmtRefin</t>
  </si>
  <si>
    <t>NumMrtgOrigHomePurchTot</t>
  </si>
  <si>
    <t>NumMrtgOrigHomeImprovTot</t>
  </si>
  <si>
    <t>NumMrtgOrigRefinTot</t>
  </si>
  <si>
    <t>NumMrtgOrig_vli</t>
  </si>
  <si>
    <t>NumMrtgOrig_li</t>
  </si>
  <si>
    <t>NumMrtgOrig_mi</t>
  </si>
  <si>
    <t>NumMrtgOrig_hinc</t>
  </si>
  <si>
    <t>NumMrtgOrig_Inc</t>
  </si>
  <si>
    <t>PctMrtgOrig_vli</t>
  </si>
  <si>
    <t>PctMrtgOrig_li</t>
  </si>
  <si>
    <t>PctMrtgOrig_mi</t>
  </si>
  <si>
    <t>DenSubprimeMrtgRefinmin</t>
  </si>
  <si>
    <t>Owner-occ. home purchase mortgage loans to Other race borrowers</t>
  </si>
  <si>
    <t>Pct. of owner-occupied home purchase loans to Other races</t>
  </si>
  <si>
    <t>Denials of conv. home purchase loans to Other race applicants</t>
  </si>
  <si>
    <t>Conv. home purch. loan applications from Other races</t>
  </si>
  <si>
    <t>Denial rate of conv. purchase loans to Other race applicants</t>
  </si>
  <si>
    <t>Denials of conv. purchase loans to very low-income Other races</t>
  </si>
  <si>
    <t>Denials of conventional purchase loans to low-income Other races</t>
  </si>
  <si>
    <t xml:space="preserve">Percent of owner-occupied first-lien home purchase mortgage originations to very low-income minority borrowers for 1 to 4 family dwellings and manufactured homes </t>
  </si>
  <si>
    <t xml:space="preserve">Percent of owner-occupied first-lien home purchase mortgage originations to very low-income non-Hispanic multiracial borrowers for 1 to 4 family dwellings and manufactured homes </t>
  </si>
  <si>
    <t xml:space="preserve">Percent of owner-occupied first-lien home purchase mortgage originations to low-income non-Hispanic Asian/Pacific Islander borrowers for 1 to 4 family dwellings and manufactured homes </t>
  </si>
  <si>
    <t xml:space="preserve">Percent of owner-occupied first-lien home purchase mortgage originations to low-income non-Hispanic Black borrowers for 1 to 4 family dwellings and manufactured homes </t>
  </si>
  <si>
    <t xml:space="preserve">Percent of owner-occupied first-lien home purchase mortgage originations to low-income Hispanic borrowers for 1 to 4 family dwellings and manufactured homes </t>
  </si>
  <si>
    <t xml:space="preserve">Percent of owner-occupied first-lien home purchase mortgage originations to low-income non-Hispanic White borrowers for 1 to 4 family dwellings and manufactured homes </t>
  </si>
  <si>
    <t xml:space="preserve">Percent of owner-occupied first-lien home purchase mortgage originations to low-income non-Hispanic Native American borrowers for 1 to 4 family dwellings and manufactured homes </t>
  </si>
  <si>
    <t xml:space="preserve">Number of minority applicants for conventional home purchase mortgages for 1 to 4 family dwellings and manufactured homes </t>
  </si>
  <si>
    <t xml:space="preserve">Number of non-Hispanic multiracial applicants for conventional home purchase mortgages for 1 to 4 family dwellings and manufactured homes </t>
  </si>
  <si>
    <t xml:space="preserve">Number of Other race applicants for conventional home purchase mortgages for 1 to 4 family dwellings and manufactured homes </t>
  </si>
  <si>
    <t xml:space="preserve">Percent of Black applicants that were denied for conventional home purchase mortgages for 1 to 4 family dwellings and manufactured homes </t>
  </si>
  <si>
    <t>DenHighOwnMrtgPurch_bl_mi</t>
  </si>
  <si>
    <t>DenHighOwnMrtgPurch_hi_mi</t>
  </si>
  <si>
    <t>DenHighOwnMrtgPurch_wh_mi</t>
  </si>
  <si>
    <t>DenHighOwnMrtgPurch_mxd_mi</t>
  </si>
  <si>
    <t>DenHighOwnMrtgPurch_multip_mi</t>
  </si>
  <si>
    <t>DenHighOwnMrtgPurch_Min_mi</t>
  </si>
  <si>
    <t>DenHighOwnMrtgPurch_ind_hinc</t>
  </si>
  <si>
    <t>DenHighOwnMrtgPurch_as_hinc</t>
  </si>
  <si>
    <t>DenHighOwnMrtgPurch_bl_hinc</t>
  </si>
  <si>
    <t>DenHighOwnMrtgPurch_hi_hinc</t>
  </si>
  <si>
    <t>DenHighOwnMrtgPurch_wh_hinc</t>
  </si>
  <si>
    <t>DenHighOwnMrtgPurch_mxd_hinc</t>
  </si>
  <si>
    <t>DenHighOwnMrtgPurch_multip_hinc</t>
  </si>
  <si>
    <t>DenHighOwnMrtgPurch_Min_hinc</t>
  </si>
  <si>
    <t>PctHighOwnMrtgPurch_ind_vli</t>
  </si>
  <si>
    <t>PctHighOwnMrtgPurch_as_vli</t>
  </si>
  <si>
    <t>PctHighOwnMrtgPurch_bl_vli</t>
  </si>
  <si>
    <t>PctHighOwnMrtgPurch_hi_vli</t>
  </si>
  <si>
    <t>PctHighOwnMrtgPurch_wh_vli</t>
  </si>
  <si>
    <t>PctHighOwnMrtgPurch_mxd_vli</t>
  </si>
  <si>
    <t>PctHighOwnMrtgPurch_multip_vli</t>
  </si>
  <si>
    <t>PctHighOwnMrtgPurch_Min_vli</t>
  </si>
  <si>
    <t>PctHighOwnMrtgPurch_ind_li</t>
  </si>
  <si>
    <t>PctHighOwnMrtgPurch_as_li</t>
  </si>
  <si>
    <t>PctHighOwnMrtgPurch_bl_li</t>
  </si>
  <si>
    <t>Pct. owner-occ. purchase loans to very low-income Asian/Pac. Islanders</t>
  </si>
  <si>
    <t>Pct. owner-occ. purchase loans to very low-income Black borrowers</t>
  </si>
  <si>
    <t>Pct. owner-occ. purchase loans to very low-income Hispanic borrowers</t>
  </si>
  <si>
    <t>Pct. owner-occ. purchase loans to very low-income White borrowers</t>
  </si>
  <si>
    <t>Pct. owner-occ. purchase loans to very low-income Native Americans</t>
  </si>
  <si>
    <t>Pct. owner-occ. purchase loans to very low-income minority borrowers</t>
  </si>
  <si>
    <t>Pct. owner-occ. purchase loans to very low-income multiracial borrowers</t>
  </si>
  <si>
    <t>Pct. owner-occ. purchase loans to very low-income Other race borrowers</t>
  </si>
  <si>
    <t>Pct. owner-occ. purchase loans to low-income Asian/Pac. Islanders</t>
  </si>
  <si>
    <t>Pct. owner-occ. purchase loans to low-income Black borrowers</t>
  </si>
  <si>
    <t>Pct. owner-occ. purchase loans to low-income Hispanic borrowers</t>
  </si>
  <si>
    <t>Pct. owner-occ. purchase loans to low-income White borrowers</t>
  </si>
  <si>
    <t>Pct. owner-occ. purchase loans to low-income Native Americans</t>
  </si>
  <si>
    <t>Pct. owner-occ. purchase loans to low-income mixed race pairs</t>
  </si>
  <si>
    <t>Pct. owner-occ. purchase loans to low-income minority borrowers</t>
  </si>
  <si>
    <t>Pct. owner-occ. purchase loans to low-income multiracial borrowers</t>
  </si>
  <si>
    <t>Pct. owner-occ. purchase loans to low-income Other race borrowers</t>
  </si>
  <si>
    <t>Pct. owner-occ. purchase loans to middle-income Asian/Pac. Islanders</t>
  </si>
  <si>
    <t>Middle-income borrowers include households with 80 to 120% of the HUD area median family income.  Conventional refers to a loan not insured by a government program, like FHA or VA.</t>
  </si>
  <si>
    <t>Very low-income borrowers include households with 50% or less than the HUD area median family income.    Conventional refers to a loan not insured by a government program, like FHA or VA.</t>
  </si>
  <si>
    <t>Data on HOEPA loans only became available in 2004, so we do not have earlier years for this indicator.</t>
  </si>
  <si>
    <t>PctMrtgOrigAsianPI</t>
  </si>
  <si>
    <t>PctMrtgOrigBlack</t>
  </si>
  <si>
    <t>PctMrtgOrigHisp</t>
  </si>
  <si>
    <t>PctMrtgOrigWhite</t>
  </si>
  <si>
    <t>PctMrtgOrigAmerInd</t>
  </si>
  <si>
    <t>PctMrtgOrigOther</t>
  </si>
  <si>
    <t>Number of housing units, 1 to 4 families (HMDA def.), 2000</t>
  </si>
  <si>
    <t>NumMrtgPurchDenial</t>
  </si>
  <si>
    <t>DenSubprimeMrtgPurchAmerInd</t>
  </si>
  <si>
    <t>DenSubprimeMrtgPurchBlack</t>
  </si>
  <si>
    <t>DenSubprimeMrtgPurchHisp</t>
  </si>
  <si>
    <t>DenSubprimeMrtgPurchWhite</t>
  </si>
  <si>
    <t>DenSubprimeMrtgPurchOther</t>
  </si>
  <si>
    <t>DenSubprimeMrtgPurchMxd</t>
  </si>
  <si>
    <t>DenSubprimeMrtgPurchAsianPI</t>
  </si>
  <si>
    <t>Conv. purch. loans to low-income borr. with interest rate info.</t>
  </si>
  <si>
    <t>Conv. purch. loans to high-income borr. with interest rate info.</t>
  </si>
  <si>
    <t>Census Division</t>
  </si>
  <si>
    <t>Identifier for Summary levels of geography</t>
  </si>
  <si>
    <t>Census Tract Identifier, SSCCCTTTTTT</t>
  </si>
  <si>
    <t>NumHsngUnits5plusFam</t>
  </si>
  <si>
    <t>STFID</t>
  </si>
  <si>
    <t>State FIPS code</t>
  </si>
  <si>
    <t>State Abbreviation</t>
  </si>
  <si>
    <t>Unique County Code, SSCCC</t>
  </si>
  <si>
    <t>Unique FIPS place code, SSPPPPP</t>
  </si>
  <si>
    <t>Census Region</t>
  </si>
  <si>
    <t>NumMrtgOrig</t>
  </si>
  <si>
    <t>NumMrtgOrigMultifam</t>
  </si>
  <si>
    <t>NumMrtgOrigAsianPI</t>
  </si>
  <si>
    <t>NumMrtgOrigBlack</t>
  </si>
  <si>
    <t>NumMrtgOrigHisp</t>
  </si>
  <si>
    <t>Denial rate of conv. purchase loans to very low-income Asians</t>
  </si>
  <si>
    <t>Denial rate of conv. purchase loans to very low-income Blacks</t>
  </si>
  <si>
    <t>Denial rate of conv. purchase loans to very low-income Hispanics</t>
  </si>
  <si>
    <t>Denial rate of conv. purchase loans to very low-income Whites</t>
  </si>
  <si>
    <t>Denials of conv. home purchase loans to minority applicants</t>
  </si>
  <si>
    <t>Pct. owner-occ. purch. loans to non-Hisp. multiracial borrowers</t>
  </si>
  <si>
    <t>MedianMrtgIncToOwnerTractInc</t>
  </si>
  <si>
    <t>AggMrtgInc1_4m</t>
  </si>
  <si>
    <t>MrtgOrigPurchNA1_4m</t>
  </si>
  <si>
    <t>Pct. refin. loans to male and female co-borr. by subprime lenders</t>
  </si>
  <si>
    <t>Pct. of conv. refin. loans to female borr. by subprime lenders</t>
  </si>
  <si>
    <t xml:space="preserve">Number of high-income same gender co-applicants that were denied for conventional home purchase mortgages for 1 to 4 family dwellings and manufactured homes </t>
  </si>
  <si>
    <t xml:space="preserve">Number of high-income applicants that were denied with gender not provided for conventional home purchase mortgages for 1 to 4 family dwellings and manufactured homes </t>
  </si>
  <si>
    <t xml:space="preserve">Number of high-income applicants that were denied where gender is not applicable for conventional home purchase mortgages for 1 to 4 family dwellings and manufactured homes </t>
  </si>
  <si>
    <t>Number of conventional, first-lien refinancing mortgage originations for owner-occupied 1 to 4 family dwellings and manufactured homes to low-income borrowers whose gender is not provided with interest rate information</t>
  </si>
  <si>
    <t>Percent of conventional, first-lien purchase mortgage originations for owner-occupied 1 to 4 family dwellings and manufactured homes to low-income male and female co-borrowers with high interest rates</t>
  </si>
  <si>
    <t>Percent of conventional, first-lien purchase mortgage originations for owner-occupied 1 to 4 family dwellings and manufactured homes to low-income male borrowers with high interest rates</t>
  </si>
  <si>
    <t xml:space="preserve">Percent of high-income non-Hispanic mixed race pair applicants that were denied for conventional home purchase mortgages for 1 to 4 family dwellings and manufactured homes </t>
  </si>
  <si>
    <t xml:space="preserve">Number of very low-income non-Hispanic Other race applicants that were denied for conventional home purchase mortgages for 1 to 4 family dwellings and manufactured homes </t>
  </si>
  <si>
    <t xml:space="preserve">Number of low-income non-Hispanic Other race applicants that were denied for conventional home purchase mortgages for 1 to 4 family dwellings and manufactured homes </t>
  </si>
  <si>
    <t xml:space="preserve">Number of middle-income non-Hispanic Other race applicants that were denied for conventional home purchase mortgages for 1 to 4 family dwellings and manufactured homes </t>
  </si>
  <si>
    <t xml:space="preserve">Number of very low-income non-Hispanic mixed race pair applicants that were denied for conventional home purchase mortgages for 1 to 4 family dwellings and manufactured homes </t>
  </si>
  <si>
    <t xml:space="preserve">Number of low-income non-Hispanic mixed race pair applicants that were denied for conventional home purchase mortgages for 1 to 4 family dwellings and manufactured homes </t>
  </si>
  <si>
    <t xml:space="preserve">Number of middle-income non-Hispanic mixed race pair applicants that were denied for conventional home purchase mortgages for 1 to 4 family dwellings and manufactured homes </t>
  </si>
  <si>
    <t>High interest rate loans, one way of identifying subprime loans, have Annual Percentage Rates exceeding the comparable Treasury yield by 3 percentage points or more for first-liens.   Conventional refers to a loan not insured by a government program, like FHA or VA.</t>
  </si>
  <si>
    <t>Very low-income borrowers include households with 50% or less than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</si>
  <si>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Low-income borrowers include households with 50 to 80% of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</si>
  <si>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Middle-income borrowers include households with 80 to 120% of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</si>
  <si>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Owner-occ. first-lien purch. loans where gender is not applicable</t>
  </si>
  <si>
    <t>MrtgOrigPurchNANotOwn1_4mPerHU</t>
  </si>
  <si>
    <t>Non-owner-occ. purchase loans for 1 to 4 fam. per 1000 units</t>
  </si>
  <si>
    <t>NumSubprimeConvOrigPurchPerHU</t>
  </si>
  <si>
    <t>NumSubprimeConvOrigImprovPerHU</t>
  </si>
  <si>
    <t>NumSubprimeConvOrigRefinPerHU</t>
  </si>
  <si>
    <t>Conv. home purchase loans by subprime lenders per 1000 units</t>
  </si>
  <si>
    <t>Conv. home improvement loans by subprime lenders per 1000 units</t>
  </si>
  <si>
    <t>Conv. refinancing loans by subprime lenders per 1000 units</t>
  </si>
  <si>
    <t xml:space="preserve">Percent of conventional home purchase mortgage originations to middle-income borrowers for 1 to 4 family dwellings and manufactured homes by subprime lenders </t>
  </si>
  <si>
    <t xml:space="preserve">Percent of conventional home purchase mortgage originations to high-income borrowers for 1 to 4 family dwellings and manufactured homes by subprime lenders </t>
  </si>
  <si>
    <t>Conv. first-lien purchase loans with high interest per 1000 units</t>
  </si>
  <si>
    <t>Conv. first-lien refin. loans with high interest per 1000 units</t>
  </si>
  <si>
    <t>Conv. first-lien home impr. loans with high int. per 1000 units</t>
  </si>
  <si>
    <t>NumHighCostConvFirstPurchPerHU</t>
  </si>
  <si>
    <t>NumHighCostConvFirstImprovPerHU</t>
  </si>
  <si>
    <t>NumHighCostConvFirstRefinPerHU</t>
  </si>
  <si>
    <t>Number of mortgage originations for refinancing of 1 to 4 family dwellings and manufactured homes per 1000 1 to 4 family housing units</t>
  </si>
  <si>
    <t>Refinancing loans for 1 to 4 family units per 1000 housing units</t>
  </si>
  <si>
    <t>Number of mortgage originations for any purpose for multifamily dwellings (structures with 5 or more family units) per 1000 multifamily housing units</t>
  </si>
  <si>
    <t>Multifamily loans for all purposes per 1000 housing units</t>
  </si>
  <si>
    <t>Total dollar amount of mortgage originations for all purposes per 1000 housing units</t>
  </si>
  <si>
    <t>Dollar amount of mortgage loans for all purposes per 1000 units</t>
  </si>
  <si>
    <t>Percent of conventional, first-lien refinancing mortgage originations for owner-occupied 1 to 4 family dwellings and manufactured homes to high-income non-Hispanic Native American borrowers with high interest rates</t>
  </si>
  <si>
    <t xml:space="preserve">Number of very low-income non-Hispanic Black applicants that were denied for conventional home purchase mortgages for 1 to 4 family dwellings and manufactured homes </t>
  </si>
  <si>
    <t xml:space="preserve">Number of low-income non-Hispanic Black applicants that were denied for conventional home purchase mortgages for 1 to 4 family dwellings and manufactured homes </t>
  </si>
  <si>
    <t xml:space="preserve">Number of middle-income non-Hispanic Black applicants that were denied for conventional home purchase mortgages for 1 to 4 family dwellings and manufactured homes </t>
  </si>
  <si>
    <t>Percent of refinancing mortgage originations that are for manufactured homes</t>
  </si>
  <si>
    <t xml:space="preserve">Conv. refin. loans to multiracial borr. with high interest rates </t>
  </si>
  <si>
    <t>Pct. of conv. purchase loans to multiracial borr. with high int.</t>
  </si>
  <si>
    <t>Conv. purchase loans with unknown race with interest rate info.</t>
  </si>
  <si>
    <t>Conv. purchase loans to institutions with int. rate info.</t>
  </si>
  <si>
    <t>Conv. purch. loans to high-inc. mixed race pairs with rate info.</t>
  </si>
  <si>
    <t>Conv. purch. loans to high-inc. multiracial borr. with rate info.</t>
  </si>
  <si>
    <t>Percent of refinancing mortgage originations that are for homes in 1 to 4 family dwellings</t>
  </si>
  <si>
    <t>Average dollar amount of mortgage originations for home purchase for manufactured homes</t>
  </si>
  <si>
    <t>Average dollar amount of mortgage originations for home improvement for manufactured homes</t>
  </si>
  <si>
    <t>Average dollar amount of mortgage originations for refinancing for manufactured homes</t>
  </si>
  <si>
    <t>Average dollar amount of mortgage originations for home purchase of multifamily dwellings (structures with 5 or more family units)</t>
  </si>
  <si>
    <t>Conv. purch. loans to high-income minority borr. with rate info.</t>
  </si>
  <si>
    <t>Conv. purch. loans to very low-inc. male/fem. appl. w/ rate info.</t>
  </si>
  <si>
    <t>Pct. conv. purch. loans to very low-inc. fem. appl. w/ high int.</t>
  </si>
  <si>
    <t>Pct. conv. refin. loans to very low-inc. fem. appl. w/ high int.</t>
  </si>
  <si>
    <t>Conv. refin. loans to mid.-inc. appl. w/ unk. gender w/ high int.</t>
  </si>
  <si>
    <t>NumMrtgAppsHomePurch1_4</t>
  </si>
  <si>
    <t>PctMrtgOrigHomePurchManu</t>
  </si>
  <si>
    <t>PctMrtgOrigHomePurch1_4</t>
  </si>
  <si>
    <t>Mortgage loan applications (all purposes)</t>
  </si>
  <si>
    <t>PctMrtgPurchDenial_bl_li</t>
  </si>
  <si>
    <t>NumMrtgAppsHomePurchManu</t>
  </si>
  <si>
    <t>NumMrtgAppsHomeImprovManu</t>
  </si>
  <si>
    <t>NumMrtgOrigHomePurchManu</t>
  </si>
  <si>
    <t>NumMrtgOrigHomeImprovManu</t>
  </si>
  <si>
    <t>H4A</t>
  </si>
  <si>
    <t>Category</t>
  </si>
  <si>
    <t>Denials of conv. purchase loans to low-income mixed race pairs</t>
  </si>
  <si>
    <t>Denials of conv. home purchase loans to low-income applicants</t>
  </si>
  <si>
    <t>Denials of conv. home purchase loans to middle-income applicants</t>
  </si>
  <si>
    <t>Denials of conv. purchase loans to middle-income mixed race pairs</t>
  </si>
  <si>
    <t>MrtgOrigTotalAmtHomePurch1_4</t>
  </si>
  <si>
    <t>MrtgOrigTotalAmtHomeImprov1_4</t>
  </si>
  <si>
    <t>MrtgOrigTotalAmtRefin1_4</t>
  </si>
  <si>
    <t>MrtgOrigTotalAmtHomePurchManu</t>
  </si>
  <si>
    <t>MrtgOrigTotalAmtHomeImprovManu</t>
  </si>
  <si>
    <t>MrtgOrigTotalAmtRefinManu</t>
  </si>
  <si>
    <t>MrtgOrigMedAmtHomePurch1_4m</t>
  </si>
  <si>
    <t>MrtgOrigMedAmtHomeImprov1_4m</t>
  </si>
  <si>
    <t>MrtgOrigMedAmtRefin1_4m</t>
  </si>
  <si>
    <t>MrtgOrigMedAmt5pl</t>
  </si>
  <si>
    <t>MrtgOrigMedAmtHomePurch1_4</t>
  </si>
  <si>
    <t>MrtgOrigMedAmtHomePurchManu</t>
  </si>
  <si>
    <t xml:space="preserve">High-income borrowers include households with 120% or more than the HUD area median family income.  Conventional refers to a loan not insured by a government program, like FHA or VA. </t>
  </si>
  <si>
    <t xml:space="preserve">High-income borrowers include households with 120% or more than the HUD area median family income.  Conventional refers to a loan not insured by a government program, like FHA or VA.  Mixed Race Pair refers to two co-applicants who reported two different races. </t>
  </si>
  <si>
    <t>ORIGINATIONS BY 2004 LIEN*STRUCTURE TYPE FOR HOME PURCHASE</t>
  </si>
  <si>
    <t>NumMrtgOrigFirstHomePurchTot</t>
  </si>
  <si>
    <t>NumMrtgOrigFirstHomePurchManu</t>
  </si>
  <si>
    <t>NumMrtgOrigFirstHomePurch1_4</t>
  </si>
  <si>
    <t>NumHighCostGovtOrigFirst</t>
  </si>
  <si>
    <t>NumHighCostGovtOrigFirstPurch</t>
  </si>
  <si>
    <t>NumHighCostGovtOrigFirstImprov</t>
  </si>
  <si>
    <t>NumHighCostGovtOrigFirstRefin</t>
  </si>
  <si>
    <t>DenHighCostGovtOrigFirst</t>
  </si>
  <si>
    <t>DenHighCostGovtOrigFirstPurch</t>
  </si>
  <si>
    <t>DenHighCostGovtOrigFirstImprov</t>
  </si>
  <si>
    <t>DenHighCostGovtOrigFirstRefin</t>
  </si>
  <si>
    <t>PctAllHighCostGovtFirstPurch</t>
  </si>
  <si>
    <t>PctAllHighCostGovtFirstImprov</t>
  </si>
  <si>
    <t>PctAllHighCostConvFirstPurch</t>
  </si>
  <si>
    <t>PctAllHighCostConvFirstImprov</t>
  </si>
  <si>
    <t>PctHighCostGovtOrigFirst</t>
  </si>
  <si>
    <t>PctHighCostGovtOrigFirstRefin</t>
  </si>
  <si>
    <t>PctHighCostConvOrigFirst</t>
  </si>
  <si>
    <t>PctHighCostConvOrigFirstPurch</t>
  </si>
  <si>
    <t>PctHighCostConvOrigFirstImprov</t>
  </si>
  <si>
    <t>PctHighCostConvOrigFirstRefin</t>
  </si>
  <si>
    <t>PctHighCostGovtOrigFirstPurch</t>
  </si>
  <si>
    <t>PctHighCostGovtOrigFirstImprov</t>
  </si>
  <si>
    <t>NumSubprimeMrtgRefin_vli</t>
  </si>
  <si>
    <t>Government-insured multifamily loans for all purposes</t>
  </si>
  <si>
    <t>Conventional multifamily loans for all purposes</t>
  </si>
  <si>
    <t xml:space="preserve">Pct. of impr. loans for 1 to 4 fam. units that are conventional </t>
  </si>
  <si>
    <t>Denials of conv. purchase loans to very low-income applicants</t>
  </si>
  <si>
    <t>Conv. purch. loans to high-income Whites with int. rate info.</t>
  </si>
  <si>
    <t>Denials of purch. loans to very low-inc. same gender co-appl.</t>
  </si>
  <si>
    <t>Denials of purch. loans to very low-inc. appl. to institutions</t>
  </si>
  <si>
    <t>Denials of purch. loans to very low-inc. appl. with unk. gender</t>
  </si>
  <si>
    <t>Denials of conv. purch. loans to low-inc. appl. to institutions</t>
  </si>
  <si>
    <t xml:space="preserve">Pct. of refin. loans for 1 to 4 fam. units that are conventional </t>
  </si>
  <si>
    <t xml:space="preserve">Pct. of purch. loans for 1 to 4 fam. units that are conventional </t>
  </si>
  <si>
    <t>Percent of conventional, first-lien refinancing mortgage originations for owner-occupied 1 to 4 family dwellings and manufactured homes to middle-income co-borrowers of the same gender with high interest rates</t>
  </si>
  <si>
    <t>Number of conventional, first-lien home purchase mortgage originations for owner-occupied 1 to 4 family dwellings and manufactured homes to high-income male and female co-borrowers with high interest rates</t>
  </si>
  <si>
    <t>Number of conventional, first-lien home purchase mortgage originations for owner-occupied 1 to 4 family dwellings and manufactured homes to high-income male borrowers with high interest rates</t>
  </si>
  <si>
    <t>Number of conventional, first-lien home purchase mortgage originations for owner-occupied 1 to 4 family dwellings and manufactured homes to high-income female borrowers with high interest rates</t>
  </si>
  <si>
    <t>Number of conventional, first-lien home purchase mortgage originations for owner-occupied 1 to 4 family dwellings and manufactured homes to high-income co-borrowers of the same gender with high interest rates</t>
  </si>
  <si>
    <t xml:space="preserve">Number of conventional refinancing mortgage originations for 1 to 4 family dwellings and manufactured homes to non-Hispanic Black borrowers </t>
  </si>
  <si>
    <t xml:space="preserve">Percent of conventional home purchase mortgage originations for 1 to 4 family dwellings and manufactured homes to non-Hispanic Black borrowers from subprime lenders </t>
  </si>
  <si>
    <t xml:space="preserve">Percent of conventional refinancing mortgage originations for 1 to 4 family dwellings and manufactured homes to non-Hispanic Black borrowers from subprime lenders </t>
  </si>
  <si>
    <t>Pct. owner-occ. first-lien purch. loans by same gender co-borr.</t>
  </si>
  <si>
    <t>Percent of conventional, first-lien home purchase mortgage originations for owner-occupied 1 to 4 family dwellings and manufactured homes to non-Hispanic Black borrowers with high interest rates</t>
  </si>
  <si>
    <t xml:space="preserve">Number of conventional, first-lien refinancing mortgage originations for owner-occupied 1 to 4 family dwellings and manufactured homes to non-Hispanic Black borrowers with high interest rates </t>
  </si>
  <si>
    <t>DenHighOwnMrtgRefin_mxd_mi</t>
  </si>
  <si>
    <t>DenHighOwnMrtgRefin_multip_mi</t>
  </si>
  <si>
    <t>DenHighOwnMrtgRefin_min_mi</t>
  </si>
  <si>
    <t>DenHighOwnMrtgRefin_ind_hinc</t>
  </si>
  <si>
    <t>DenHighOwnMrtgRefin_as_hinc</t>
  </si>
  <si>
    <t>DenHighOwnMrtgRefin_bl_hinc</t>
  </si>
  <si>
    <t>DenHighOwnMrtgRefin_hi_hinc</t>
  </si>
  <si>
    <t>DenHighOwnMrtgRefin_wh_hinc</t>
  </si>
  <si>
    <t>DenHighOwnMrtgRefin_mxd_hinc</t>
  </si>
  <si>
    <t>DenHighOwnMrtgRefin_multip_hinc</t>
  </si>
  <si>
    <t>DenHighOwnMrtgRefin_min_hinc</t>
  </si>
  <si>
    <t>PctHighOwnMrtgRefin_ind_vli</t>
  </si>
  <si>
    <t>PctHighOwnMrtgRefin_as_vli</t>
  </si>
  <si>
    <t>PctHighOwnMrtgRefin_bl_vli</t>
  </si>
  <si>
    <t>PctHighOwnMrtgRefin_hi_vli</t>
  </si>
  <si>
    <t>PctHighOwnMrtgRefin_wh_vli</t>
  </si>
  <si>
    <t>PctHighOwnMrtgRefin_mxd_vli</t>
  </si>
  <si>
    <t>PctHighOwnMrtgRefin_multip_vli</t>
  </si>
  <si>
    <t>PctHighOwnMrtgRefin_min_vli</t>
  </si>
  <si>
    <t>Denial rate of conv. purch. loans to middle-inc. male applicants</t>
  </si>
  <si>
    <t>Conv. purch. loan apps. to high-inc. co-appl. of the same gender</t>
  </si>
  <si>
    <t>Percent of owner-occupied home purchase mortgage originations with borrowers' income not provided for 1 to 4 family dwellings and manufactured homes</t>
  </si>
  <si>
    <t>Number of owner-occupied first-lien home purchase mortgage originations to borrowers that are very low-income for 1 to 4 family dwellings and manufactured homes</t>
  </si>
  <si>
    <t>Number of owner-occupied first-lien home purchase mortgage originations to borrowers that are low-income for 1 to 4 family dwellings and manufactured homes</t>
  </si>
  <si>
    <t>Number of owner-occupied first-lien home purchase mortgage originations to borrowers that are middle-income for 1 to 4 family dwellings and manufactured homes</t>
  </si>
  <si>
    <t>Number of owner-occupied first-lien home purchase mortgage originations to borrowers that are high-income for 1 to 4 family dwellings and manufactured homes</t>
  </si>
  <si>
    <t>PctHighOwnMrtgPurch_hi_li</t>
  </si>
  <si>
    <t>PctHighOwnMrtgPurch_wh_li</t>
  </si>
  <si>
    <t>PctHighOwnMrtgPurch_mxd_li</t>
  </si>
  <si>
    <t>PctHighOwnMrtgPurch_multip_li</t>
  </si>
  <si>
    <t>PctHighOwnMrtgPurch_Min_li</t>
  </si>
  <si>
    <t>PctHighOwnMrtgPurch_ind_mi</t>
  </si>
  <si>
    <t>PctHighOwnMrtgPurch_as_mi</t>
  </si>
  <si>
    <t>PctHighOwnMrtgPurch_bl_mi</t>
  </si>
  <si>
    <t>PctHighOwnMrtgPurch_hi_mi</t>
  </si>
  <si>
    <t>PctHighOwnMrtgRefin_F</t>
  </si>
  <si>
    <t>PctHighOwnMrtgRefin_SS</t>
  </si>
  <si>
    <t>NumHighOwnMrtgPurch_vli</t>
  </si>
  <si>
    <t>NumHighOwnMrtgPurch_li</t>
  </si>
  <si>
    <t>Pct. conv. refin. loans to mid.-inc. Blacks with high int. rates</t>
  </si>
  <si>
    <t>Number of conventional refinancing mortgage originations for 1 to 4 family dwellings and manufactured homes by subprime lenders to male and female co-borrowers</t>
  </si>
  <si>
    <t>Number of conventional refinancing mortgage originations for 1 to 4 family dwellings and manufactured homes by subprime lenders to male borrowers</t>
  </si>
  <si>
    <t>Number of conventional refinancing mortgage originations for 1 to 4 family dwellings and manufactured homes by subprime lenders to female borrowers</t>
  </si>
  <si>
    <t xml:space="preserve">Number of conventional, first-lien refinancing mortgage originations for owner-occupied 1 to 4 family dwellings and manufactured homes to very low-income non-Hispanic Asian/Pacific Islander borrowers with high interest rates </t>
  </si>
  <si>
    <t xml:space="preserve">Percent of conventional, first-lien home purchase mortgage originations for owner-occupied 1 to 4 family dwellings and manufactured homes to low-income non-Hispanic Asian/Pacific Islander borrowers with high interest rates </t>
  </si>
  <si>
    <t xml:space="preserve">Percent of conventional, first-lien home purchase mortgage originations for owner-occupied 1 to 4 family dwellings and manufactured homes to middle-income non-Hispanic Asian/Pacific Islander borrowers with high interest rates </t>
  </si>
  <si>
    <t xml:space="preserve">Percent of conventional, first-lien home purchase mortgage originations for owner-occupied 1 to 4 family dwellings and manufactured homes to high-income non-Hispanic Asian/Pacific Islander borrowers with high interest rates </t>
  </si>
  <si>
    <t>Number of conventional, first-lien refinancing mortgage originations for owner-occupied 1 to 4 family dwellings and manufactured homes to low-income female borrowers with high interest rates</t>
  </si>
  <si>
    <t>Number of conventional, first-lien refinancing mortgage originations for owner-occupied 1 to 4 family dwellings and manufactured homes to low-income co-borrowers of the same gender with high interest rates</t>
  </si>
  <si>
    <t>Number of conventional, first-lien refinancing mortgage originations for owner-occupied 1 to 4 family dwellings and manufactured homes to low-income borrowers whose gender is not provided with high interest rates</t>
  </si>
  <si>
    <t>Number of conventional, first-lien home purchase mortgage originations for owner-occupied 1 to 4 family dwellings and manufactured homes to low-income male and female co-borrowers with interest rate information</t>
  </si>
  <si>
    <t>Number of conventional, first-lien home purchase mortgage originations for owner-occupied 1 to 4 family dwellings and manufactured homes to low-income male borrowers with interest rate information</t>
  </si>
  <si>
    <t>Number of conventional, first-lien home purchase mortgage originations for owner-occupied 1 to 4 family dwellings and manufactured homes to low-income female borrowers with interest rate information</t>
  </si>
  <si>
    <t>Number of conventional, first-lien home purchase mortgage originations for owner-occupied 1 to 4 family dwellings and manufactured homes to low-income co-borrowers of the same gender with interest rate information</t>
  </si>
  <si>
    <t>Number of conventional, first-lien home purchase mortgage originations for owner-occupied 1 to 4 family dwellings and manufactured homes to low-income borrowers whose gender is not provided with interest rate information</t>
  </si>
  <si>
    <t>Number of conventional, first-lien refinancing mortgage originations for owner-occupied 1 to 4 family dwellings and manufactured homes to low-income male and female co-borrowers with interest rate information</t>
  </si>
  <si>
    <t>Number of conventional, first-lien refinancing mortgage originations for owner-occupied 1 to 4 family dwellings and manufactured homes to low-income male borrowers with interest rate information</t>
  </si>
  <si>
    <t>Number of conventional, first-lien refinancing mortgage originations for owner-occupied 1 to 4 family dwellings and manufactured homes to low-income female borrowers with interest rate information</t>
  </si>
  <si>
    <t>Number of conventional, first-lien refinancing mortgage originations for owner-occupied 1 to 4 family dwellings and manufactured homes to low-income co-borrowers of the same gender with interest rate information</t>
  </si>
  <si>
    <t xml:space="preserve">Percent of very low-income non-Hispanic mixed race pair applicants that were denied for conventional home purchase mortgages for 1 to 4 family dwellings and manufactured homes </t>
  </si>
  <si>
    <t xml:space="preserve">Percent of low-income non-Hispanic mixed race pair applicants that were denied for conventional home purchase mortgages for 1 to 4 family dwellings and manufactured homes </t>
  </si>
  <si>
    <t xml:space="preserve">Percent of middle-income non-Hispanic mixed race pair applicants that were denied for conventional home purchase mortgages for 1 to 4 family dwellings and manufactured homes </t>
  </si>
  <si>
    <t>Percent of conventional, first-lien refinancing mortgage originations for owner-occupied 1 to 4 family dwellings and manufactured homes to very low-income non-Hispanic Black borrowers with high interest rates</t>
  </si>
  <si>
    <t>Percent of conventional, first-lien refinancing mortgage originations for owner-occupied 1 to 4 family dwellings and manufactured homes to low-income non-Hispanic Black borrowers with high interest rates</t>
  </si>
  <si>
    <t>Percent of conventional, first-lien refinancing mortgage originations for owner-occupied 1 to 4 family dwellings and manufactured homes to middle-income non-Hispanic Black borrowers with high interest rates</t>
  </si>
  <si>
    <t>Percent of conventional, first-lien refinancing mortgage originations for owner-occupied 1 to 4 family dwellings and manufactured homes to high-income non-Hispanic Black borrowers with high interest rates</t>
  </si>
  <si>
    <t xml:space="preserve">Number of middle-income non-Hispanic Native American applicants that were denied for conventional home purchase mortgages for 1 to 4 family dwellings and manufactured homes </t>
  </si>
  <si>
    <t xml:space="preserve">Number of high-income non-Hispanic Native American applicants that were denied for conventional home purchase mortgages for 1 to 4 family dwellings and manufactured homes </t>
  </si>
  <si>
    <t xml:space="preserve">Number of very low-income non-Hispanic Native American applicants for conventional home purchase mortgages for 1 to 4 family dwellings and manufactured homes </t>
  </si>
  <si>
    <t xml:space="preserve">Number of owner-occupied home purchase mortgage originations to low-income minority borrowers for 1 to 4 family dwellings and manufactured homes </t>
  </si>
  <si>
    <t xml:space="preserve">Number of owner-occupied home purchase mortgage originations to low-income non-Hispanic multiracial borrowers for 1 to 4 family dwellings and manufactured homes </t>
  </si>
  <si>
    <t xml:space="preserve">Number of owner-occupied home purchase mortgage originations to low-income non-Hispanic Other race borrowers for 1 to 4 family dwellings and manufactured homes </t>
  </si>
  <si>
    <t xml:space="preserve">Number of owner-occupied home purchase mortgage originations to middle-income non-Hispanic Asian/Pacific Islander borrowers for 1 to 4 family dwellings and manufactured homes </t>
  </si>
  <si>
    <t xml:space="preserve">Number of owner-occupied home purchase mortgage originations to middle-income non-Hispanic Black borrowers for 1 to 4 family dwellings and manufactured homes </t>
  </si>
  <si>
    <t xml:space="preserve">Number of owner-occupied home purchase mortgage originations to middle-income Hispanic borrowers for 1 to 4 family dwellings and manufactured homes </t>
  </si>
  <si>
    <t xml:space="preserve">Number of owner-occupied home purchase mortgage originations to middle-income non-Hispanic White borrowers for 1 to 4 family dwellings and manufactured homes </t>
  </si>
  <si>
    <t xml:space="preserve">Number of owner-occupied home purchase mortgage originations to middle-income non-Hispanic Native American borrowers for 1 to 4 family dwellings and manufactured homes </t>
  </si>
  <si>
    <t xml:space="preserve">Number of owner-occupied home purchase mortgage originations to middle-income non-Hispanic mixed race pair borrowers for 1 to 4 family dwellings and manufactured homes </t>
  </si>
  <si>
    <t xml:space="preserve">Number of owner-occupied home purchase mortgage originations to middle-income minority borrowers for 1 to 4 family dwellings and manufactured homes </t>
  </si>
  <si>
    <t xml:space="preserve">Number of owner-occupied home purchase mortgage originations to middle-income non-Hispanic multiracial borrowers for 1 to 4 family dwellings and manufactured homes </t>
  </si>
  <si>
    <t>Percent of conventional, first-lien refinancing mortgage originations for owner-occupied 1 to 4 family dwellings and manufactured homes to very low-income non-Hispanic multiracial borrowers with high interest rates</t>
  </si>
  <si>
    <t>These indicators may double-count borrowers in instances where they used both a first and second ("piggyback") lien to purchase their homes.  Beginning in 2004, a better indicator is available that includes only first liens.  The 'other' race category was not offered as an option after 2003.  Since 10 - 20 percent of loans do not report the borrower's race in a given year, we use the number of loans with a valid borrower's race as the denominator for this indicator.</t>
  </si>
  <si>
    <t>PctMrtgOrigPurch_mxd_mi</t>
  </si>
  <si>
    <t>PctMrtgOrigPurch_min_mi</t>
  </si>
  <si>
    <t>PctMrtgOrigPurch_multip_mi</t>
  </si>
  <si>
    <t>PctMrtgOrigPurch_oth_mi</t>
  </si>
  <si>
    <t>PctMrtgOrigPurch_as_hinc</t>
  </si>
  <si>
    <t>PctMrtgOrigPurch_bl_hinc</t>
  </si>
  <si>
    <t>PctMrtgOrigPurch_hi_hinc</t>
  </si>
  <si>
    <t>PctMrtgOrigPurch_wh_hinc</t>
  </si>
  <si>
    <t>PctMrtgOrigPurch_ind_hinc</t>
  </si>
  <si>
    <t>PctMrtgOrigPurch_mxd_hinc</t>
  </si>
  <si>
    <t>PctMrtgOrigPurch_min_hinc</t>
  </si>
  <si>
    <t>PctMrtgOrigPurch_multip_hinc</t>
  </si>
  <si>
    <t>PctMrtgOrigPurch_oth_hinc</t>
  </si>
  <si>
    <t xml:space="preserve">Percent of owner-occupied home purchase mortgage originations to very low-income non-Hispanic Asian/Pacific Islander borrowers for 1 to 4 family dwellings and manufactured homes </t>
  </si>
  <si>
    <t xml:space="preserve">Percent of owner-occupied home purchase mortgage originations to very low-income non-Hispanic Black borrowers for 1 to 4 family dwellings and manufactured homes </t>
  </si>
  <si>
    <t>NumMrtgPurchDenial_mxd_li</t>
  </si>
  <si>
    <t>NumMrtgPurchDenial_mxd_mi</t>
  </si>
  <si>
    <t>NumMrtgPurchDenial_mxd_hinc</t>
  </si>
  <si>
    <t>DenMrtgPurchDenial_mxd_vli</t>
  </si>
  <si>
    <t>DenMrtgPurchDenial_mxd_li</t>
  </si>
  <si>
    <t>DenMrtgPurchDenial_mxd_mi</t>
  </si>
  <si>
    <t>DenMrtgPurchDenial_mxd_hinc</t>
  </si>
  <si>
    <t>PctMrtgPurchDenial_mxd_vli</t>
  </si>
  <si>
    <t>PctMrtgPurchDenial_mxd_li</t>
  </si>
  <si>
    <t>PctMrtgPurchDenial_mxd_mi</t>
  </si>
  <si>
    <t>PctMrtgPurchDenial_mxd_hinc</t>
  </si>
  <si>
    <t>INVESTOR HOME PURCHASE LOANS (1-4 UNITS + MANU)</t>
  </si>
  <si>
    <t xml:space="preserve">Very low-income borrowers include households with 50% or less than the HUD area median family income.  </t>
  </si>
  <si>
    <t xml:space="preserve">Very low-income borrowers include households with 50% or less than the HUD area median family income.    Mixed Race Pair refers to two co-applicants who reported two different races. </t>
  </si>
  <si>
    <t xml:space="preserve">Low-income borrowers include households with 50 to 80% of the HUD area median family income.  </t>
  </si>
  <si>
    <t xml:space="preserve">Low-income borrowers include households with 50 to 80% of the HUD area median family income.    Mixed Race Pair refers to two co-applicants who reported two different races. </t>
  </si>
  <si>
    <t xml:space="preserve">Middle-income borrowers include households with 80% to 120% of the HUD area median family income.  </t>
  </si>
  <si>
    <t xml:space="preserve">Middle-income borrowers include households with 80% to 120% of the HUD area median family income.    Mixed Race Pair refers to two co-applicants who reported two different races. </t>
  </si>
  <si>
    <t xml:space="preserve">High-income borrowers include households with 120% or more than the HUD area median family income.  </t>
  </si>
  <si>
    <t xml:space="preserve">High-income borrowers include households with 120% or more than the HUD area median family income.    Mixed Race Pair refers to two co-applicants who reported two different races. </t>
  </si>
  <si>
    <t>Median dollar amount of mortgage originations for home improvement of multifamily dwellings (structures with 5 or more family units)</t>
  </si>
  <si>
    <t>Median dollar amount of mortgage originations for refinancing for all dwelling types</t>
  </si>
  <si>
    <t>Median dollar amount of mortgage originations for refinancing of 1 to 4 family dwellings (excluding manufactured homes)</t>
  </si>
  <si>
    <t>Median dollar amount of mortgage originations for refinancing of manufactured homes</t>
  </si>
  <si>
    <t>Median dollar amount of mortgage originations for refinancing of multifamily dwellings (structures with 5 or more family units)</t>
  </si>
  <si>
    <t>DenMrtgPurchDenial_bl</t>
  </si>
  <si>
    <t>MrtgOrigMedAmtHomeImprov1_4</t>
  </si>
  <si>
    <t>MrtgOrigMedAmtHomeImprovManu</t>
  </si>
  <si>
    <t>MrtgOrigMedAmtHomeImprov5pl</t>
  </si>
  <si>
    <t>MrtgOrigMedAmtHomeImprov</t>
  </si>
  <si>
    <t>Since 10 - 20 percent of loans do not report the borrower's race in a given year, we use the number of loans with a valid borrower's race as the denominator for this indicator.</t>
  </si>
  <si>
    <t>MrtgOrigPurchNA5p</t>
  </si>
  <si>
    <t>Denials of conventional home purchase loans to institutions</t>
  </si>
  <si>
    <t>Denials of conv. home purchase loans to high-income applicants</t>
  </si>
  <si>
    <t>Pct. of conv. refin. loans to Native Amer. by subprime lenders</t>
  </si>
  <si>
    <t>NumMrtgPurchDenial_F</t>
  </si>
  <si>
    <t>NumMrtgPurchDenial_SS</t>
  </si>
  <si>
    <t>PctMrtgPurchDenial_MF</t>
  </si>
  <si>
    <t>PctMrtgPurchDenial_M</t>
  </si>
  <si>
    <t>Pct. mortgage applications for refinancing of 1 to 4 family units</t>
  </si>
  <si>
    <t>DENIALS/APPS/RATES FOR CONVENTIONAL HOME PURCHASE LOANS BY GENDER*INCOME (1-4 UNITS + MANU)</t>
  </si>
  <si>
    <t>REFERENCE INDICATORS</t>
  </si>
  <si>
    <t>H1</t>
  </si>
  <si>
    <t>H2</t>
  </si>
  <si>
    <t>H3</t>
  </si>
  <si>
    <t>H4</t>
  </si>
  <si>
    <t>H5</t>
  </si>
  <si>
    <t>H6</t>
  </si>
  <si>
    <t>H7</t>
  </si>
  <si>
    <t>H8</t>
  </si>
  <si>
    <t>H9</t>
  </si>
  <si>
    <t>H10</t>
  </si>
  <si>
    <t>H11</t>
  </si>
  <si>
    <t>H12</t>
  </si>
  <si>
    <t>H13</t>
  </si>
  <si>
    <t>H14</t>
  </si>
  <si>
    <t>H15</t>
  </si>
  <si>
    <t>H16</t>
  </si>
  <si>
    <t>H17</t>
  </si>
  <si>
    <t>H18</t>
  </si>
  <si>
    <t>H19</t>
  </si>
  <si>
    <t>H20</t>
  </si>
  <si>
    <t>H21</t>
  </si>
  <si>
    <t>H22</t>
  </si>
  <si>
    <t>H28</t>
  </si>
  <si>
    <t>H29</t>
  </si>
  <si>
    <t>H30</t>
  </si>
  <si>
    <t>H31</t>
  </si>
  <si>
    <t>H32</t>
  </si>
  <si>
    <t>H33</t>
  </si>
  <si>
    <t>H34</t>
  </si>
  <si>
    <t>H35</t>
  </si>
  <si>
    <t>LOAN TYPE BY PRE-2004 PURPOSE (INCLUDES 1-4 FAMILIES AND MANUFACTURED HOMES)</t>
  </si>
  <si>
    <t>Owner-occupied home purchase loans by male borrowers</t>
  </si>
  <si>
    <t>NumSubprimeMrtgRefin_li</t>
  </si>
  <si>
    <t>NumSubprimeMrtgRefin_mi</t>
  </si>
  <si>
    <t>NumSubprimeMrtgRefin_hinc</t>
  </si>
  <si>
    <t>DenSubprimeMrtgRefin_vli</t>
  </si>
  <si>
    <t>DenSubprimeMrtgRefin_li</t>
  </si>
  <si>
    <t>DenSubprimeMrtgRefin_mi</t>
  </si>
  <si>
    <t>DenSubprimeMrtgRefin_hinc</t>
  </si>
  <si>
    <t>PctSubprimeMrtgRefin_vli</t>
  </si>
  <si>
    <t>PctSubprimeMrtgRefin_li</t>
  </si>
  <si>
    <t>PctSubprimeMrtgRefin_mi</t>
  </si>
  <si>
    <t>PctSubprimeMrtgRefin_hinc</t>
  </si>
  <si>
    <t>Conv. refin. loans to very low-income borr. by subprime lenders</t>
  </si>
  <si>
    <t>Pct. conv. refin. loans to very low-inc. borr. by subprime lenders</t>
  </si>
  <si>
    <t>Pct. conv. refin. loans to middle-inc. borr. by subprime lenders</t>
  </si>
  <si>
    <t>Conv. refin. loans to low-income borr. by subprime lenders</t>
  </si>
  <si>
    <t>Conv. refin. loans to middle-income borr. by subprime lenders</t>
  </si>
  <si>
    <t/>
  </si>
  <si>
    <t>Conv. purch. loans to high-inc. female appl. w/ high int. rates</t>
  </si>
  <si>
    <t>Conv. purch. loans to high-inc. same gender appl. w/ high int.</t>
  </si>
  <si>
    <t>Conv. purch. loans to high-inc. appl. w/ unk. gender w/ high int.</t>
  </si>
  <si>
    <t>Conv. purch. loans to very low-inc. male appl. w/ high interest</t>
  </si>
  <si>
    <t>Conv. purch. loans to very low-inc. female appl. w/ high interest</t>
  </si>
  <si>
    <t>Conv. refin. loans to very low-inc. male appl. w/ high interest</t>
  </si>
  <si>
    <t>PctMrtgPurchDenial_hi</t>
  </si>
  <si>
    <t>NumMrtgPurchDenial_wh</t>
  </si>
  <si>
    <t>DenMrtgPurchDenial_wh</t>
  </si>
  <si>
    <t>PctMrtgPurchDenial_wh</t>
  </si>
  <si>
    <t>NumMrtgPurchDenial_ind</t>
  </si>
  <si>
    <t>DenMrtgPurchDenial_ind</t>
  </si>
  <si>
    <t>PctMrtgPurchDenial_ind</t>
  </si>
  <si>
    <t>NumMrtgPurchDenial_mxd</t>
  </si>
  <si>
    <t>DenMrtgPurchDenial_mxd</t>
  </si>
  <si>
    <t>PctMrtgPurchDenial_mxd</t>
  </si>
  <si>
    <t>NumMrtgPurchDenial_min</t>
  </si>
  <si>
    <t>DenMrtgPurchDenial_min</t>
  </si>
  <si>
    <t>PctMrtgPurchDenial_min</t>
  </si>
  <si>
    <t>NumMrtgPurchDenial_oth</t>
  </si>
  <si>
    <t>PctMrtgPurchDenial_Oth</t>
  </si>
  <si>
    <t xml:space="preserve">Conv. refin. loans to high-inc. Blacks with high interest rates </t>
  </si>
  <si>
    <t xml:space="preserve">Conv. refin. loans to high-inc. Whites with high interest rates </t>
  </si>
  <si>
    <t xml:space="preserve">Conv. refin. loans to low-income Asians with interest rate info. </t>
  </si>
  <si>
    <t xml:space="preserve">Conv. refin. loans to low-income Blacks with interest rate info. </t>
  </si>
  <si>
    <t xml:space="preserve">Conv. refin. loans to low-income Whites with interest rate info. </t>
  </si>
  <si>
    <t>Conv. purch. loans to middle-inc. Nat. Americans with high int.</t>
  </si>
  <si>
    <t>Conv. purch. loans to middle-inc. Hisp. with high interest rates</t>
  </si>
  <si>
    <t>Conv. purch. loans to middle-inc. mixed race pairs with high int.</t>
  </si>
  <si>
    <t>Conv. purch. loans to middle-inc. minority borr. with high int.</t>
  </si>
  <si>
    <t>Owner-occ. first-lien purchase loans to very low-income minorities</t>
  </si>
  <si>
    <t>Owner-occ. first-lien purchase loans to high-income minorities</t>
  </si>
  <si>
    <t>Owner-occ. first-lien purchase loans to middle-income Nat. Americans</t>
  </si>
  <si>
    <t>Owner-occupied first-lien purchase loans missing income or race info.</t>
  </si>
  <si>
    <t>Owner-occupied first-lien purchase loans with income and race info.</t>
  </si>
  <si>
    <t>Conventional home purchase mortgage loans by subprime lenders</t>
  </si>
  <si>
    <t>PctSubprimeConvOrigHomePurch</t>
  </si>
  <si>
    <t>PctSubprimeConvOrigHomeImprov</t>
  </si>
  <si>
    <t>PctSubprimeConvOrigRefin</t>
  </si>
  <si>
    <t>PctSubprimeConvOrigMultifam</t>
  </si>
  <si>
    <t>PctSubprimeConvOrig</t>
  </si>
  <si>
    <t>NumHighCostConvOrigPurch</t>
  </si>
  <si>
    <t>NumHighCostConvOrigImprov</t>
  </si>
  <si>
    <t>NumHighCostConvOrigRefin</t>
  </si>
  <si>
    <t>DenHighCostConvOrig</t>
  </si>
  <si>
    <t>DenHighCostConvOrigPurch</t>
  </si>
  <si>
    <t>DenHighCostConvOrigImprov</t>
  </si>
  <si>
    <t>DenHighCostConvOrigRefin</t>
  </si>
  <si>
    <t>PctHighCostConvOrig</t>
  </si>
  <si>
    <t>PctHighCostConvOrigRefin</t>
  </si>
  <si>
    <t>NumHighCostConvOrig</t>
  </si>
  <si>
    <t>NumHighCostGovtOrigRefin</t>
  </si>
  <si>
    <t>DenHighCostGovtOrig</t>
  </si>
  <si>
    <t>DenHighCostGovtOrigRefin</t>
  </si>
  <si>
    <t>PctHighCostGovtOrig</t>
  </si>
  <si>
    <t>NumHighCostGovtOrig</t>
  </si>
  <si>
    <t>Denials of conv. purchase loans to very low-income Hispanics</t>
  </si>
  <si>
    <t>Denials of conv. purchase loans to very low-inc. mixed race pairs</t>
  </si>
  <si>
    <t>Denials of conv. purchase loans to low-income Hispanics</t>
  </si>
  <si>
    <t>Percent of mortgage originations for all purposes for multifamily dwellings (structures with 5 or more family units) that are conventional</t>
  </si>
  <si>
    <t>Conv. purch. loans to middle-inc. same gender appl. w/ rate info.</t>
  </si>
  <si>
    <t xml:space="preserve">Number of conventional, first-lien refinancing mortgage originations for owner-occupied 1 to 4 family dwellings and manufactured homes to low-income non-Hispanic mixed race pair borrowers with high interest rates </t>
  </si>
  <si>
    <t xml:space="preserve">Number of conventional, first-lien refinancing mortgage originations for owner-occupied 1 to 4 family dwellings and manufactured homes to middle-income non-Hispanic mixed race pair borrowers with high interest rates </t>
  </si>
  <si>
    <t>Number of conventional, first-lien home purchase mortgage originations for owner-occupied 1 to 4 family dwellings and manufactured homes to very low-income non-Hispanic multiracial borrowers with interest rate information</t>
  </si>
  <si>
    <t>Number of conventional, first-lien home purchase mortgage originations for owner-occupied 1 to 4 family dwellings and manufactured homes to very low-income minority borrowers with interest rate information</t>
  </si>
  <si>
    <t>Number of conventional, first-lien home purchase mortgage originations for owner-occupied 1 to 4 family dwellings and manufactured homes to low-income Hispanic borrowers with interest rate information</t>
  </si>
  <si>
    <t>Number of conventional, first-lien home purchase mortgage originations for owner-occupied 1 to 4 family dwellings and manufactured homes to low-income non-Hispanic multiracial borrowers with interest rate information</t>
  </si>
  <si>
    <t>Number of conventional, first-lien home purchase mortgage originations for owner-occupied 1 to 4 family dwellings and manufactured homes to low-income minority borrowers with interest rate information</t>
  </si>
  <si>
    <t>Number of conventional, first-lien home purchase mortgage originations for owner-occupied 1 to 4 family dwellings and manufactured homes to middle-income Hispanic borrowers with interest rate information</t>
  </si>
  <si>
    <t>Number of conventional, first-lien home purchase mortgage originations for owner-occupied 1 to 4 family dwellings and manufactured homes to middle-income non-Hispanic multiracial borrowers with interest rate information</t>
  </si>
  <si>
    <t>Number of conventional, first-lien home purchase mortgage originations for owner-occupied 1 to 4 family dwellings and manufactured homes to middle-income minority borrowers with interest rate information</t>
  </si>
  <si>
    <t>Number of conventional, first-lien home purchase mortgage originations for owner-occupied 1 to 4 family dwellings and manufactured homes to high-income Hispanic borrowers with interest rate information</t>
  </si>
  <si>
    <t>Number of conventional, first-lien home purchase mortgage originations for owner-occupied 1 to 4 family dwellings and manufactured homes to high-income non-Hispanic multiracial borrowers with interest rate information</t>
  </si>
  <si>
    <t>Number of conventional, first-lien home purchase mortgage originations for owner-occupied 1 to 4 family dwellings and manufactured homes to high-income minority borrowers with interest rate information</t>
  </si>
  <si>
    <t xml:space="preserve">Percent of conventional, first-lien home purchase mortgage originations for owner-occupied 1 to 4 family dwellings and manufactured homes to very low-income Hispanic borrowers with high interest rates </t>
  </si>
  <si>
    <t xml:space="preserve">Aggregate borrower income for owner-occupied home purchase mortgage originations for 1 to 4 family dwellings (excluding manufactured homes) </t>
  </si>
  <si>
    <t xml:space="preserve">Average borrower income for owner-occupied home purchase mortgage originations for 1 to 4 family dwellings (excluding manufactured homes) </t>
  </si>
  <si>
    <t xml:space="preserve">Median amt. of first-lien loans for multifamily purchase </t>
  </si>
  <si>
    <t>Median amt. of first-lien loans for purch. of 1 to 4 fam. units, excl. manuf.</t>
  </si>
  <si>
    <t>Med. borr. inc. for owner first-lien purch., 1 to 4 fam. units</t>
  </si>
  <si>
    <t>Avg. borr. income for owner first-lien purch., 1 to 4 fam. units</t>
  </si>
  <si>
    <t>Percent of owner-occupied home purchase mortgage originations to borrowers that are very low-income for 1 to 4 family dwellings and manufactured homes</t>
  </si>
  <si>
    <t>Percent of owner-occupied home purchase mortgage originations to borrowers that are low-income for 1 to 4 family dwellings and manufactured homes</t>
  </si>
  <si>
    <t>Percent of owner-occupied home purchase mortgage originations to borrowers that are middle-income for 1 to 4 family dwellings and manufactured homes</t>
  </si>
  <si>
    <t>Percent of owner-occupied home purchase mortgage originations to borrowers that are high-income for 1 to 4 family dwellings and manufactured homes</t>
  </si>
  <si>
    <t>Owner-occupied first-lien purchase loans for 1 to 4 family units</t>
  </si>
  <si>
    <t>Owner-occ. first-lien home purchase loans to low-income borr.</t>
  </si>
  <si>
    <t>Owner-occ. first-lien home purchase loans to middle-income borr.</t>
  </si>
  <si>
    <t>Owner-occ. first-lien home purchase loans to high-income borr.</t>
  </si>
  <si>
    <t>Owner-occ. first-lien home purchase loans to very low-inc. borr.</t>
  </si>
  <si>
    <t>Owner-occ. first-lien home purchase loans with borr. income known</t>
  </si>
  <si>
    <t>Pct. of owner-occ. first-lien purchase loans to low-income borr.</t>
  </si>
  <si>
    <t>Pct. of owner-occ. first-lien purchase loans to middle-inc. borr.</t>
  </si>
  <si>
    <t>Pct. of owner-occ. first-lien purchase loans to high-income borr.</t>
  </si>
  <si>
    <t>Pct. of owner-occ. first-lien purch. loans with unknown income</t>
  </si>
  <si>
    <t>Number of owner-occupied first-lien mortgage originations for home purchase of 1 to 4 family dwellings and manufactured homes</t>
  </si>
  <si>
    <t>Pct. of owner-occ. first-lien purch. loans to very low-inc. borr.</t>
  </si>
  <si>
    <t>Percent of owner-occupied first-lien home purchase mortgage originations to borrowers that are very low-income for 1 to 4 family dwellings and manufactured homes</t>
  </si>
  <si>
    <t>Percent of owner-occupied first-lien home purchase mortgage originations to borrowers that are low-income for 1 to 4 family dwellings and manufactured homes</t>
  </si>
  <si>
    <t>Percent of owner-occupied first-lien home purchase mortgage originations to borrowers that are middle-income for 1 to 4 family dwellings and manufactured homes</t>
  </si>
  <si>
    <t>Percent of owner-occupied first-lien home purchase mortgage originations to borrowers that are high-income for 1 to 4 family dwellings and manufactured homes</t>
  </si>
  <si>
    <t>Number of home purchase mortgage originations for 1 to 4 family dwellings and manufactured homes that will not be occupied by the owners as a principal dwelling</t>
  </si>
  <si>
    <t>Number of home purchase mortgage originations for 1 to 4 family dwellings and manufactured homes that will be occupied by the owners as a principal dwelling</t>
  </si>
  <si>
    <t>Number of home purchase mortgage originations for 1 to 4 family dwellings (excluding manufactured homes) that will not be occupied by the owners as a principal dwelling</t>
  </si>
  <si>
    <t>Number of home purchase mortgage originations for 1 to 4 family dwellings (excluding manufactured homes) that will be occupied by the owners as a principal dwelling</t>
  </si>
  <si>
    <t>Number of home purchase mortgage originations for manufactured homes that will not be occupied by the owners as a principal dwelling</t>
  </si>
  <si>
    <t>Number of home purchase mortgage originations for manufactured homes that will be occupied by the owners as a principal dwelling</t>
  </si>
  <si>
    <t>Number of home purchase mortgage originations for multifamily dwellings (structures with 5 or more family units) that will not be occupied by the owners as a principal dwelling</t>
  </si>
  <si>
    <t xml:space="preserve">Number of conventional, first-lien refinancing mortgage originations for owner-occupied 1 to 4 family dwellings and manufactured homes to middle-income non-Hispanic multiracial borrowers with high interest rates </t>
  </si>
  <si>
    <t xml:space="preserve">Number of conventional, first-lien refinancing mortgage originations for owner-occupied 1 to 4 family dwellings and manufactured homes to middle-income minority borrowers with high interest rates </t>
  </si>
  <si>
    <t xml:space="preserve">Percent of conventional, first-lien home purchase mortgage originations for owner-occupied 1 to 4 family dwellings and manufactured homes to middle-income non-Hispanic multiracial borrowers with high interest rates </t>
  </si>
  <si>
    <t xml:space="preserve">Percent of conventional, first-lien home purchase mortgage originations for owner-occupied 1 to 4 family dwellings and manufactured homes to middle-income minority borrowers with high interest rates </t>
  </si>
  <si>
    <t xml:space="preserve">Percent of conventional, first-lien home purchase mortgage originations for owner-occupied 1 to 4 family dwellings and manufactured homes to high-income Hispanic borrowers with high interest rates </t>
  </si>
  <si>
    <t>Percent of conventional, first-lien refinancing mortgage originations for owner-occupied 1 to 4 family dwellings and manufactured homes to non-Hispanic Black borrowers with high interest rates</t>
  </si>
  <si>
    <t>Pct. of govt. home impr. loans with high int. that are first lien</t>
  </si>
  <si>
    <t>Conv. purch. loans to high-inc. multiracial borr. with high int.</t>
  </si>
  <si>
    <t>Conv. purch. loans to high-income Nat. Americans with high int.</t>
  </si>
  <si>
    <t xml:space="preserve">Percent of low-income Hispanic applicants that were denied for conventional home purchase mortgages for 1 to 4 family dwellings and manufactured homes </t>
  </si>
  <si>
    <t>NumHsngUnitsTotal</t>
  </si>
  <si>
    <t>Number of housing units, 2000</t>
  </si>
  <si>
    <t>Number of housing units, 5 or more family units (consistent with HMDA definition), 2000</t>
  </si>
  <si>
    <t>Number of owner-occupied home purchase mortgage originations to borrowers for 1 to 4 family dwellings and manufactured homes whose race is not provided</t>
  </si>
  <si>
    <t>Number of owner-occupied home purchase mortgage originations to mixed race pair borrowers for 1 to 4 family dwellings and manufactured homes</t>
  </si>
  <si>
    <t>Number of owner-occupied home purchase mortgage originations to minority borrowers for 1 to 4 family dwellings and manufactured homes</t>
  </si>
  <si>
    <t>Pct. conv. refin. loans to high-inc. Asians with high int. rates</t>
  </si>
  <si>
    <t>Pct. conv. refin. loans to high-inc. Blacks with high int. rates</t>
  </si>
  <si>
    <t>Pct. conv. refin. loans to high-inc. Hisp. with high int. rates</t>
  </si>
  <si>
    <t>Pct. conv. refin. loans to high-inc. Whites with high int. rates</t>
  </si>
  <si>
    <t xml:space="preserve">Pct. conv. purch. loans to low-inc. Nat. Amer. with high int. </t>
  </si>
  <si>
    <t xml:space="preserve">Pct. conv. purch. loans to low-inc. min. borr. with high int. </t>
  </si>
  <si>
    <t xml:space="preserve">Pct. conv. purch. loans to middle-inc. Blacks with high int. </t>
  </si>
  <si>
    <t xml:space="preserve">Pct. conv. purch. loans to middle-inc. Hisp. with high int. </t>
  </si>
  <si>
    <t xml:space="preserve">Pct. conv. purch. loans to middle-inc. Whites with high int. </t>
  </si>
  <si>
    <t>Pct. conv. purch. loans to low-income Asians with high int. rates</t>
  </si>
  <si>
    <t>Pct. conv. purch. loans to low-income Blacks with high int. rates</t>
  </si>
  <si>
    <t>Pct. conv. purch. loans to low-income Hisp. with high int. rates</t>
  </si>
  <si>
    <t>Pct. conv. purch. loans to low-income Whites with high int. rates</t>
  </si>
  <si>
    <t>NumHighOwnMrtgPurch_bl_mi</t>
  </si>
  <si>
    <t>NumHighOwnMrtgPurch_hi_mi</t>
  </si>
  <si>
    <t>NumHighOwnMrtgPurch_wh_mi</t>
  </si>
  <si>
    <t>NumHighOwnMrtgPurch_mxd_mi</t>
  </si>
  <si>
    <t>NumHighOwnMrtgPurch_multip_mi</t>
  </si>
  <si>
    <t>NumHighOwnMrtgPurch_Min_mi</t>
  </si>
  <si>
    <t>NumHighOwnMrtgPurch_ind_hinc</t>
  </si>
  <si>
    <t>NumHighOwnMrtgPurch_as_hinc</t>
  </si>
  <si>
    <t>NumHighOwnMrtgPurch_bl_hinc</t>
  </si>
  <si>
    <t>NumHighOwnMrtgPurch_hi_hinc</t>
  </si>
  <si>
    <t>NumHighOwnMrtgPurch_wh_hinc</t>
  </si>
  <si>
    <t>NumHighOwnMrtgPurch_mxd_hinc</t>
  </si>
  <si>
    <t>NumHighOwnMrtgPurch_multip_hinc</t>
  </si>
  <si>
    <t>NumHighOwnMrtgPurch_Min_hinc</t>
  </si>
  <si>
    <t>DenHighOwnMrtgPurch_ind_vli</t>
  </si>
  <si>
    <t>DenHighOwnMrtgPurch_as_vli</t>
  </si>
  <si>
    <t>DenHighOwnMrtgPurch_bl_vli</t>
  </si>
  <si>
    <t>DenHighOwnMrtgPurch_hi_vli</t>
  </si>
  <si>
    <t>DenHighOwnMrtgPurch_wh_vli</t>
  </si>
  <si>
    <t>DenHighOwnMrtgPurch_mxd_vli</t>
  </si>
  <si>
    <t>DenHighOwnMrtgPurch_multip_vli</t>
  </si>
  <si>
    <t>DenHighOwnMrtgPurch_Min_vli</t>
  </si>
  <si>
    <t>DenHighOwnMrtgPurch_ind_li</t>
  </si>
  <si>
    <t>DenHighOwnMrtgPurch_as_li</t>
  </si>
  <si>
    <t>DenHighOwnMrtgPurch_bl_li</t>
  </si>
  <si>
    <t>DenHighOwnMrtgPurch_hi_li</t>
  </si>
  <si>
    <t>DenHighOwnMrtgPurch_wh_li</t>
  </si>
  <si>
    <t>DenHighOwnMrtgPurch_mxd_li</t>
  </si>
  <si>
    <t>DenHighOwnMrtgPurch_multip_li</t>
  </si>
  <si>
    <t>DenHighOwnMrtgPurch_Min_li</t>
  </si>
  <si>
    <t>DenHighOwnMrtgPurch_ind_mi</t>
  </si>
  <si>
    <t>DenHighOwnMrtgPurch_as_mi</t>
  </si>
  <si>
    <t>Number of conventional, first-lien home purchase mortgage originations for owner-occupied 1 to 4 family dwellings and manufactured homes with high interest rates</t>
  </si>
  <si>
    <t>Number of conventional, first-lien refinancing mortgage originations for owner-occupied 1 to 4 family dwellings and manufactured homes with high interest rates</t>
  </si>
  <si>
    <t>Number of conventional, first-lien refinancing mortgage originations for owner-occupied 1 to 4 family dwellings and manufactured homes with interest rate information</t>
  </si>
  <si>
    <t xml:space="preserve">Percent of conventional, first-lien home purchase mortgage originations for owner-occupied 1 to 4 family dwellings and manufactured homes with high interest rates </t>
  </si>
  <si>
    <t xml:space="preserve">Percent of conventional, first-lien refinancing mortgage originations for owner-occupied 1 to 4 family dwellings and manufactured homes with high interest rates </t>
  </si>
  <si>
    <t xml:space="preserve">Percent of very low-income non-Hispanic White applicants that were denied for conventional home purchase mortgages for 1 to 4 family dwellings and manufactured homes </t>
  </si>
  <si>
    <t xml:space="preserve">Percent of low-income non-Hispanic White applicants that were denied for conventional home purchase mortgages for 1 to 4 family dwellings and manufactured homes </t>
  </si>
  <si>
    <t xml:space="preserve">Percent of middle-income non-Hispanic White applicants that were denied for conventional home purchase mortgages for 1 to 4 family dwellings and manufactured homes </t>
  </si>
  <si>
    <t xml:space="preserve">Percent of high-income non-Hispanic White applicants that were denied for conventional home purchase mortgages for 1 to 4 family dwellings and manufactured homes </t>
  </si>
  <si>
    <t>Number of conventional, first-lien home purchase mortgage originations for owner-occupied 1 to 4 family dwellings and manufactured homes to very low-income non-Hispanic White borrowers with high interest rates</t>
  </si>
  <si>
    <t>Number of conventional, first-lien home purchase mortgage originations for owner-occupied 1 to 4 family dwellings and manufactured homes to low-income non-Hispanic White borrowers with high interest rates</t>
  </si>
  <si>
    <t>Number of government-insured home improvement mortgage originations for 1 to 4 family dwellings and manufactured homes with interest rate information</t>
  </si>
  <si>
    <t>Number of government-insured refinancing mortgage originations for 1 to 4 family dwellings and manufactured homes with interest rate information</t>
  </si>
  <si>
    <t>Number of government-insured, first-lien mortgage originations for all purposes with high interest rates</t>
  </si>
  <si>
    <t>Number of government-insured, first-lien home purchase mortgage originations for 1 to 4 family dwellings and manufactured homes with high interest rates</t>
  </si>
  <si>
    <t>Number of government-insured, first-lien home improvement mortgage originations for 1 to 4 family dwellings and manufactured homes with high interest rates</t>
  </si>
  <si>
    <t>Number of government-insured, first-lien refinancing mortgage originations for 1 to 4 family dwellings and manufactured homes with high interest rates</t>
  </si>
  <si>
    <t>PctHighOwnMrtgRefin_ind_li</t>
  </si>
  <si>
    <t>Pct. owner-occ. first-lien purchase loans to middle-income Blacks</t>
  </si>
  <si>
    <t>Pct. owner-occ. first-lien purchase loans to high-income Blacks</t>
  </si>
  <si>
    <t>Owner-occ. first-lien purchase loans to very low-income Whites</t>
  </si>
  <si>
    <t>Owner-occ. first-lien purchase loans to low-income Whites</t>
  </si>
  <si>
    <t>Owner-occ. first-lien purchase loans to middle-income Whites</t>
  </si>
  <si>
    <t>Owner-occ. first-lien purchase loans to high-income Whites</t>
  </si>
  <si>
    <t>Pct. owner-occ. first-lien purchase loans to very low-income Whites</t>
  </si>
  <si>
    <t>Pct. owner-occ. first-lien purchase loans to low-income Whites</t>
  </si>
  <si>
    <t>Pct. owner-occ. first-lien purchase loans to middle-income Whites</t>
  </si>
  <si>
    <t>Pct. owner-occ. first-lien purchase loans to high-income Whites</t>
  </si>
  <si>
    <t>Owner-occ. first-lien purchase loans to very low-income Asians</t>
  </si>
  <si>
    <t>Owner-occ. first-lien purchase loans to low-income Asians</t>
  </si>
  <si>
    <t>Owner-occ. first-lien purchase loans to middle-income Asians</t>
  </si>
  <si>
    <t>Owner-occ. first-lien purchase loans to high-income Asians</t>
  </si>
  <si>
    <t>Pct. owner-occ. first-lien purchase loans to very low-income Asians</t>
  </si>
  <si>
    <t>Pct. owner-occ. first-lien purchase loans to low-income Asians</t>
  </si>
  <si>
    <t>Pct. owner-occ. first-lien purchase loans to middle-income Asians</t>
  </si>
  <si>
    <t>Pct. owner-occ. first-lien purchase loans to high-income Asians</t>
  </si>
  <si>
    <t>Owner-occ. first-lien purchase loans to very low-income Nat. Americans</t>
  </si>
  <si>
    <t>PctHighOwnMrtgPurch_M_hinc</t>
  </si>
  <si>
    <t>PctHighOwnMrtgPurch_F_hinc</t>
  </si>
  <si>
    <t>PctHighOwnMrtgPurch_SS_hinc</t>
  </si>
  <si>
    <t>PctHighOwnMrtgRefin_MF_hinc</t>
  </si>
  <si>
    <t>PctHighOwnMrtgRefin_M_hinc</t>
  </si>
  <si>
    <t>PctHighOwnMrtgRefin_F_hinc</t>
  </si>
  <si>
    <t>PctHighOwnMrtgRefin_SS_hinc</t>
  </si>
  <si>
    <t>NumHighOwnMrtgPurch_MF</t>
  </si>
  <si>
    <t>NumHighOwnMrtgPurch_M</t>
  </si>
  <si>
    <t>NumHighOwnMrtgPurch_F</t>
  </si>
  <si>
    <t>NumHighOwnMrtgPurch_SS</t>
  </si>
  <si>
    <t>NumHighOwnMrtgPurch_SexNA</t>
  </si>
  <si>
    <t>NumHighOwnMrtgPurch_SexNP</t>
  </si>
  <si>
    <t>Conv. purch. loans to low-inc. Hispanics with high interest rates</t>
  </si>
  <si>
    <t>Conv. purch. loans to middle-inc. Asians with high interest rates</t>
  </si>
  <si>
    <t>Number of conventional, first-lien home purchase mortgage originations for owner-occupied 1 to 4 family dwellings and manufactured homes to middle-income female borrowers with high interest rates</t>
  </si>
  <si>
    <t xml:space="preserve">Number of high-income male and female co-applicants that were denied for conventional home purchase mortgages for 1 to 4 family dwellings and manufactured homes </t>
  </si>
  <si>
    <t xml:space="preserve">Number of high-income male applicants that were denied for conventional home purchase mortgages for 1 to 4 family dwellings and manufactured homes </t>
  </si>
  <si>
    <t>Percent of refinancing mortgage originations that are for multifamily dwellings (structures with 5 or more family units)</t>
  </si>
  <si>
    <t>Number of first-lien mortgage originations for home purchase of all dwelling types</t>
  </si>
  <si>
    <t>Number of first-lien mortgage originations for home purchase of 1 to 4 family dwellings (excluding manufactured housing)</t>
  </si>
  <si>
    <t xml:space="preserve">Number of Native American applicants for conventional home purchase mortgages for 1 to 4 family dwellings and manufactured homes </t>
  </si>
  <si>
    <t>Number of conventional, first-lien home purchase mortgage originations for owner-occupied 1 to 4 family dwellings and manufactured homes with high interest rates to male and female co-borrowers</t>
  </si>
  <si>
    <t>Number of conventional, first-lien home purchase mortgage originations for owner-occupied 1 to 4 family dwellings and manufactured homes with high interest rates to male borrowers</t>
  </si>
  <si>
    <t>Number of conventional, first-lien home purchase mortgage originations for owner-occupied 1 to 4 family dwellings and manufactured homes with high interest rates to female borrowers</t>
  </si>
  <si>
    <t>Number of conventional, first-lien home purchase mortgage originations for owner-occupied 1 to 4 family dwellings and manufactured homes with high interest rates to co-borrowers of the same gender</t>
  </si>
  <si>
    <t>Number of conventional, first-lien home purchase mortgage originations for owner-occupied 1 to 4 family dwellings and manufactured homes with high interest rates to borrowers whose gender is not provided</t>
  </si>
  <si>
    <t>Number of conventional, first-lien refinancing mortgage originations for owner-occupied 1 to 4 family dwellings and manufactured homes with high interest rates to male and female co-borrowers</t>
  </si>
  <si>
    <t xml:space="preserve">Number of conventional, first-lien refinancing mortgage originations for owner-occupied 1 to 4 family dwellings and manufactured homes to very low-income non-Hispanic Black borrowers with high interest rates </t>
  </si>
  <si>
    <t xml:space="preserve">Number of conventional, first-lien refinancing mortgage originations for owner-occupied 1 to 4 family dwellings and manufactured homes to low-income non-Hispanic Black borrowers with high interest rates </t>
  </si>
  <si>
    <t xml:space="preserve">Number of conventional, first-lien refinancing mortgage originations for owner-occupied 1 to 4 family dwellings and manufactured homes to middle-income non-Hispanic Black borrowers with high interest rates </t>
  </si>
  <si>
    <t xml:space="preserve">Number of conventional, first-lien refinancing mortgage originations for owner-occupied 1 to 4 family dwellings and manufactured homes to high-income non-Hispanic Black borrowers with high interest rates </t>
  </si>
  <si>
    <t xml:space="preserve">Number of conventional, first-lien refinancing mortgage originations for owner-occupied 1 to 4 family dwellings and manufactured homes to very low-income non-Hispanic Black borrowers with interest rate information </t>
  </si>
  <si>
    <t xml:space="preserve">Number of conventional, first-lien refinancing mortgage originations for owner-occupied 1 to 4 family dwellings and manufactured homes to low-income non-Hispanic Black borrowers with interest rate information </t>
  </si>
  <si>
    <t xml:space="preserve">Number of conventional, first-lien refinancing mortgage originations for owner-occupied 1 to 4 family dwellings and manufactured homes to middle-income non-Hispanic Black borrowers with interest rate information </t>
  </si>
  <si>
    <t xml:space="preserve">Number of conventional, first-lien refinancing mortgage originations for owner-occupied 1 to 4 family dwellings and manufactured homes to high-income non-Hispanic Black borrowers with interest rate information </t>
  </si>
  <si>
    <t>Percent of conventional, first-lien refinancing mortgage originations for owner-occupied 1 to 4 family dwellings and manufactured homes to high-income non-Hispanic White borrowers with high interest rates</t>
  </si>
  <si>
    <t xml:space="preserve">Number of very low-income non-Hispanic Native American applicants that were denied for conventional home purchase mortgages for 1 to 4 family dwellings and manufactured homes </t>
  </si>
  <si>
    <t xml:space="preserve">Number of low-income non-Hispanic Native American applicants that were denied for conventional home purchase mortgages for 1 to 4 family dwellings and manufactured homes </t>
  </si>
  <si>
    <t>NumMrtgPurchDenial_bl</t>
  </si>
  <si>
    <t>PctMrtgPurchDenial_bl</t>
  </si>
  <si>
    <t>NumMrtgPurchDenial_hi</t>
  </si>
  <si>
    <t>NumSubprimeGovtMrtgOrigHomeImpr</t>
  </si>
  <si>
    <t>NumSubprimeGovtMrtgOrigRefin</t>
  </si>
  <si>
    <t>NumSubprimeGovtMrtgOrigMultifam</t>
  </si>
  <si>
    <t>NumSubprimeGovtMrtgOrigHomePurch</t>
  </si>
  <si>
    <t>PctSubprimeGovtMrtgOrigHomePurch</t>
  </si>
  <si>
    <t>Conventional home purchase loans by subprime lenders to Asians</t>
  </si>
  <si>
    <t>Conventional home purchase loans by subprime lenders to Blacks</t>
  </si>
  <si>
    <t>Conventional home purch. loans by subprime lenders to Hispanics</t>
  </si>
  <si>
    <t>Conventional home purchase loans by subprime lenders to Whites</t>
  </si>
  <si>
    <t>Pct. of conv. refin. loans to Blacks with high interest rates</t>
  </si>
  <si>
    <t>Pct. of conv. refin. loans to Whites with high interest rates</t>
  </si>
  <si>
    <t>Pct. of conv. refin. loans to Nat. Amer. with high interest rates</t>
  </si>
  <si>
    <t>Pct. of conv. refin. loans to minority borr. with high interest</t>
  </si>
  <si>
    <t xml:space="preserve">Number of high-income minority applicants for conventional home purchase mortgages for 1 to 4 family dwellings and manufactured homes </t>
  </si>
  <si>
    <t xml:space="preserve">Number of high-income non-Hispanic multiracial applicants for conventional home purchase mortgages for 1 to 4 family dwellings and manufactured homes </t>
  </si>
  <si>
    <t>Pct. of refin. apps. for 1 to 4 fam. units, excl. manuf. homes</t>
  </si>
  <si>
    <t>Pct. of refinancing mortgage apps. for multifamily dwellings</t>
  </si>
  <si>
    <t xml:space="preserve">Number of conventional, first-lien refinancing mortgage originations for owner-occupied 1 to 4 family dwellings and manufactured homes to middle-income non-Hispanic Asian/Pacific Islander borrowers with interest rate information </t>
  </si>
  <si>
    <t xml:space="preserve">Number of conventional, first-lien refinancing mortgage originations for owner-occupied 1 to 4 family dwellings and manufactured homes to high-income non-Hispanic Asian/Pacific Islander borrowers with interest rate information </t>
  </si>
  <si>
    <t>Percent of conventional, first-lien refinancing mortgage originations for owner-occupied 1 to 4 family dwellings and manufactured homes to very low-income non-Hispanic Asian/Pacific Islander borrowers with high interest rates</t>
  </si>
  <si>
    <t xml:space="preserve">Number of non-Hispanic multiracial applicants that were denied for conventional home purchase mortgages for 1 to 4 family dwellings and manufactured homes </t>
  </si>
  <si>
    <t xml:space="preserve">Number of Other race applicants that were denied for conventional home purchase mortgages for 1 to 4 family dwellings and manufactured homes </t>
  </si>
  <si>
    <t xml:space="preserve">Number of middle-income minority applicants that were denied for conventional home purchase mortgages for 1 to 4 family dwellings and manufactured homes </t>
  </si>
  <si>
    <t>Number of conventional, first-lien home purchase mortgage originations for owner-occupied 1 to 4 family dwellings and manufactured homes to middle-income borrowers whose gender is not provided with interest rate information</t>
  </si>
  <si>
    <t>Conv. purch. apps. to very low-inc. appl. with unknown gender</t>
  </si>
  <si>
    <t xml:space="preserve">Number of high-income Hispanic applicants for conventional home purchase mortgages for 1 to 4 family dwellings and manufactured homes </t>
  </si>
  <si>
    <t>Denials of conv. purch. loans to very low-inc. multiracial appl.</t>
  </si>
  <si>
    <t>Denials of conv. purch. loans to low-inc. multiracial applicants</t>
  </si>
  <si>
    <t>Denials of conv. purchase loans to middle-inc. multiracial appl.</t>
  </si>
  <si>
    <t>Denials of conv. purch. loans to high-inc. multiracial applicants</t>
  </si>
  <si>
    <t>Pct. of owner-occupied home purchase loans by female borrowers</t>
  </si>
  <si>
    <t>Pct. of owner-occ. purchase loans to male and female co-borrowers</t>
  </si>
  <si>
    <t>Conventional home purchase loan applications to male applicants</t>
  </si>
  <si>
    <t>Conventional home purchase loan applications to female applicants</t>
  </si>
  <si>
    <t>Pct. owner-occ. purch. loans by co-borrowers of the same gender</t>
  </si>
  <si>
    <t>Conv. home purchase loan apps. to male and female co-applicants</t>
  </si>
  <si>
    <t>Conv. purchase loan apps. to co-applicants of the same gender</t>
  </si>
  <si>
    <t>Denials of conv. purchase loans to male and female co-applicants</t>
  </si>
  <si>
    <t>Denials of conv. purch. loans to co-applicants of the same gender</t>
  </si>
  <si>
    <t>Denial rate of conv. home purchase loans to female applicants</t>
  </si>
  <si>
    <t>Number of owner-occupied first-lien home purchase mortgage originations to non-Hispanic Native American borrowers for 1 to 4 family dwellings and manufactured homes</t>
  </si>
  <si>
    <t>Number of owner-occupied first-lien home purchase mortgage originations to borrowers for 1 to 4 family dwellings and manufactured homes whose race is not provided</t>
  </si>
  <si>
    <t>Number of owner-occupied first-lien home purchase mortgage originations to mixed race pair borrowers for 1 to 4 family dwellings and manufactured homes</t>
  </si>
  <si>
    <t>Number of owner-occupied first-lien home purchase mortgage originations to minority borrowers for 1 to 4 family dwellings and manufactured homes</t>
  </si>
  <si>
    <t>Number of owner-occupied first-lien home purchase mortgage originations to non-Hispanic multiracial borrowers for 1 to 4 family dwellings and manufactured homes</t>
  </si>
  <si>
    <t xml:space="preserve">Number of owner-occupied first-lien home purchase mortgage originations with borrowers' race identified for 1 to 4 family dwellings and manufactured homes </t>
  </si>
  <si>
    <t xml:space="preserve">Middle-income borrowers include households with 80% to 120% of the HUD area median family income.  Conventional refers to a loan not insured by a government program, like FHA or VA.  Mixed Race Pair refers to two co-applicants who reported two different races. </t>
  </si>
  <si>
    <t>MrtgOrigMedAmtHomePurch5pl</t>
  </si>
  <si>
    <t>MrtgOrigTotalAmtHomePurch1_4m</t>
  </si>
  <si>
    <t>MrtgOrigTotalAmtHomeImprov1_4m</t>
  </si>
  <si>
    <t>MrtgOrigTotalAmtRefin1_4m</t>
  </si>
  <si>
    <t>MrtgOrigTotalAmt5pl</t>
  </si>
  <si>
    <t>MrtgOrigAvgAmtHomePurch1_4m</t>
  </si>
  <si>
    <t>MrtgOrigAvgAmtHomeImprov1_4m</t>
  </si>
  <si>
    <t>MrtgOrigAvgAmtRefin1_4m</t>
  </si>
  <si>
    <t>MrtgOrigTotalAmt</t>
  </si>
  <si>
    <t>MrtgOrigPurchNotOwn1_4m</t>
  </si>
  <si>
    <t>PctMrtgOrigPurchNotOwn1_4</t>
  </si>
  <si>
    <t>MrtgOrigPurchNotOwnmanu</t>
  </si>
  <si>
    <t>PctMrtgOrigPurchNotOwnManu</t>
  </si>
  <si>
    <t>MrtgOrigPurchNotOwn5p</t>
  </si>
  <si>
    <t>PctMrtgOrigPurchNotOwn5p</t>
  </si>
  <si>
    <t>MrtgOrigPurchNotOwn1_4</t>
  </si>
  <si>
    <t>Conv. home purchase loan applications from low-income minorities</t>
  </si>
  <si>
    <t>Conv. home purchase loan applications from high-income minorities</t>
  </si>
  <si>
    <t>Conventional refinancing mortgage loans to minority borrowers</t>
  </si>
  <si>
    <t>DenSubprimeMrtgPurch_MF</t>
  </si>
  <si>
    <t>APPLICATIONS BY PRE-2004 PURPOSE</t>
  </si>
  <si>
    <t>Conventional home improvement mortgage loans by subprime lenders</t>
  </si>
  <si>
    <t>Columnname</t>
  </si>
  <si>
    <t>Formatting</t>
  </si>
  <si>
    <t>Expression</t>
  </si>
  <si>
    <t>Denominator</t>
  </si>
  <si>
    <t>Calculated</t>
  </si>
  <si>
    <t>PctSubprimeMrtgPurchMin</t>
  </si>
  <si>
    <t>PctSubprimeMrtgRefinMin</t>
  </si>
  <si>
    <t>NumSubprimeGovtMrtgOrig</t>
  </si>
  <si>
    <t>Pct. conv. purch. loans to very low-inc. male appl. w/ high int.</t>
  </si>
  <si>
    <t>Pct. conv. refin. loans to very low-inc. male appl. w/ high int.</t>
  </si>
  <si>
    <t>Conv. purch. loans to very low-inc. appl. to instit. w/ high int.</t>
  </si>
  <si>
    <t>Conv. purch. loans to middle-inc. multirac. borr. with high int.</t>
  </si>
  <si>
    <t>Conv. purch. loans to very low-inc. mixed pairs with rate info.</t>
  </si>
  <si>
    <t>Conv. purch. loans to middle-inc. mixed race pair with rate info.</t>
  </si>
  <si>
    <t>DenMrtgPurchDenial_multip_hinc</t>
  </si>
  <si>
    <t>PctMrtgPurchDenial_multip_vli</t>
  </si>
  <si>
    <t xml:space="preserve">Pct. of government-insured loans with high interest rates </t>
  </si>
  <si>
    <t>Conventional home purchase mortgage loans to minority borrowers</t>
  </si>
  <si>
    <t>NumMrtgAppsRefinManu</t>
  </si>
  <si>
    <t>PctMrtgAppsMultifam</t>
  </si>
  <si>
    <t>PctMrtgOrigMultifam</t>
  </si>
  <si>
    <t>NumMrtgOrigMultifamPerUnit</t>
  </si>
  <si>
    <t>MrtgOrigAvgDollarAmtMultifam</t>
  </si>
  <si>
    <t>AmtMrtgOrigMultifamPerUnit</t>
  </si>
  <si>
    <t>Median dollar amount of unsecured mortgage originations for home improvement for all dwelling types</t>
  </si>
  <si>
    <t>Percent of mortgage originations for home purchase of 1 to 4 family dwellings and manufactured homes that are government-insured</t>
  </si>
  <si>
    <t>Percent of mortgage originations for home improvement of 1 to 4 family dwellings and manufactured homes that are government-insured</t>
  </si>
  <si>
    <t>Percent of mortgage originations for refinancing of 1 to 4 family dwellings and manufactured homes that are government-insured</t>
  </si>
  <si>
    <t>Number of owner-occupied home purchase mortgage originations to non-Hispanic Asian/Pacific Islander borrowers for 1 to 4 family dwellings and manufactured homes</t>
  </si>
  <si>
    <t xml:space="preserve">Conventional refers to a loan not insured by a government program, like FHA or VA. </t>
  </si>
  <si>
    <t>Number of mortgage originations for home improvement of all dwelling types, including multifamily</t>
  </si>
  <si>
    <t>Number of mortgage originations for refinancing of all dwelling types, including multifamily</t>
  </si>
  <si>
    <t>Number of mortgage originations for home purchase of 1 to 4 family dwellings (excluding manufactured housing)</t>
  </si>
  <si>
    <t>Number of mortgage originations for home improvement of 1 to 4 family dwellings (excluding manufactured housing)</t>
  </si>
  <si>
    <t>Number of mortgage originations for refinancing of 1 to 4 family dwellings (excluding manufactured housing)</t>
  </si>
  <si>
    <t>Number of mortgage originations for home purchase of multifamily dwellings (structures with 5 or more family units)</t>
  </si>
  <si>
    <t>Number of mortgage originations for home improvement of multifamily dwellings (structures with 5 or more family units)</t>
  </si>
  <si>
    <t>Number of mortgage originations for refinancing of multifamily dwellings (structures with 5 or more family units)</t>
  </si>
  <si>
    <t xml:space="preserve">Avg. borrower income for owner-occ. purch. of manuf. homes </t>
  </si>
  <si>
    <t>RELATIVE BORROWER INCOME FOR OWNER-OCCUPIED HOME PURCHASE ORIGINATIONS (1-4 UNITS + MANU)</t>
  </si>
  <si>
    <t xml:space="preserve">Very low-income borrowers include households with 50% or less than the HUD area median family income. </t>
  </si>
  <si>
    <t>Conv. purchase applications from very low-income mixed race pairs</t>
  </si>
  <si>
    <t>Conv. home purchase applications from low-income Native Americans</t>
  </si>
  <si>
    <t>Conv. purchase applications from middle-income Native Americans</t>
  </si>
  <si>
    <t>Conv. purchase applications from middle-income mixed race pairs</t>
  </si>
  <si>
    <t>Conv. purch. apps. from high-income non-Hisp. multiracial appl.</t>
  </si>
  <si>
    <t>h16</t>
  </si>
  <si>
    <t>h17</t>
  </si>
  <si>
    <t>h18</t>
  </si>
  <si>
    <t>DenMrtgPurchDenial_oth_li</t>
  </si>
  <si>
    <t>DenMrtgPurchDenial_oth_mi</t>
  </si>
  <si>
    <t>DenMrtgPurchDenial_oth_hinc</t>
  </si>
  <si>
    <t>Denial rate of conv. purch. loans to very low-income Nat. Amer.</t>
  </si>
  <si>
    <t>Denial rate of conventional purchase loans to low-income Asians</t>
  </si>
  <si>
    <t>Denial rate of conventional purchase loans to low-income Blacks</t>
  </si>
  <si>
    <t>Denials of conventional purchase loans to high-income Whites</t>
  </si>
  <si>
    <t>Denials of conv. purch. loans to high-income Native Americans</t>
  </si>
  <si>
    <t>Denials of conv. purchase loans to high-income mixed race pairs</t>
  </si>
  <si>
    <t>Denial rate of conv. purchase loans to middle-income Whites</t>
  </si>
  <si>
    <t>NumSubprimeMrtgPurch_MF</t>
  </si>
  <si>
    <t>NumSubprimeMrtgRefin_MF</t>
  </si>
  <si>
    <t>NumSubprimeMrtgRefin_M</t>
  </si>
  <si>
    <t>NumSubprimeMrtgRefin_F</t>
  </si>
  <si>
    <t>NumSubprimeMrtgRefin_SS</t>
  </si>
  <si>
    <t>PctSubprimeMrtgRefin_MF</t>
  </si>
  <si>
    <t>PctSubprimeMrtgRefin_M</t>
  </si>
  <si>
    <t>PctSubprimeMrtgRefin_F</t>
  </si>
  <si>
    <t>PctSubprimeMrtgRefin_SS</t>
  </si>
  <si>
    <t xml:space="preserve">Percent of high-income same gender co-applicants that were denied for conventional home purchase mortgages for 1 to 4 family dwellings and manufactured homes </t>
  </si>
  <si>
    <t>Denial rate of purch. loans to high-income multiracial applicants</t>
  </si>
  <si>
    <t>Denials of purch. loans to appl. where gender is not applicable</t>
  </si>
  <si>
    <t>no structure universe specified</t>
  </si>
  <si>
    <t>Conv. purch. loans to low-income borr. with high interest rates</t>
  </si>
  <si>
    <t>Conv. purch. loans to high-income borr. with high interest rates</t>
  </si>
  <si>
    <t>Conv. purch. loans to middle-inc. borr. with high interest rates</t>
  </si>
  <si>
    <t>Number of conventional, first-lien home purchase mortgage originations for owner-occupied 1 to 4 family dwellings and manufactured homes to very low-income borrowers whose race is not provided with interest rate information</t>
  </si>
  <si>
    <t>DOLLAR AMOUNTS BY 2004 PURPOSE*STRUCTURE TYPE*LIEN STATUS</t>
  </si>
  <si>
    <t>MEDIAN DOLLAR AMOUNTS FOR HOME PURCHASE LOANS BY 2004 STRUCTURE TYPE*LIEN STATUS</t>
  </si>
  <si>
    <t>OWNER-OCCUPIED FIRST-LIEN HOME PURCHASE ORIGINATIONS BY RACE (1-4 + MANU)</t>
  </si>
  <si>
    <t>Owner-occ. purchase loans to middle-income Black borrowers</t>
  </si>
  <si>
    <t>Owner-occ. purchase loans to middle-income White borrowers</t>
  </si>
  <si>
    <t>Owner-occ. purchase loans to middle-income multiracial borrowers</t>
  </si>
  <si>
    <t>Owner-occ. purchase loans to middle-income Other race borrowers</t>
  </si>
  <si>
    <t>Owner-occ. purchase loans to high-income Black borrowers</t>
  </si>
  <si>
    <t>Owner-occ. purchase loans to high-income White borrowers</t>
  </si>
  <si>
    <t>Owner-occ. purchase loans to high-income multiracial borrowers</t>
  </si>
  <si>
    <t>Owner-occ. purchase loans to high-income Other race borrowers</t>
  </si>
  <si>
    <t xml:space="preserve">Percent of owner-occupied home purchase mortgage originations where gender is applicable and is not provided for 1 to 4 family dwellings and manufactured homes </t>
  </si>
  <si>
    <t>Number of owner-occupied first-lien home purchase mortgage originations where gender is not applicable for 1 to 4 family dwellings and manufactured homes</t>
  </si>
  <si>
    <t xml:space="preserve">Percent of owner-occupied first-lien home purchase mortgage originations where gender is applicable and is not provided for 1 to 4 family dwellings and manufactured homes </t>
  </si>
  <si>
    <t>Number of conventional home purchase mortgage originations for 1 to 4 family dwellings and manufactured homes by subprime lenders where borrower gender is not applicable</t>
  </si>
  <si>
    <t>Number of conventional refinancing mortgage originations for 1 to 4 family dwellings and manufactured homes by subprime lenders where borrower gender is not applicable</t>
  </si>
  <si>
    <t>Number of conventional home purchase mortgage originations for 1 to 4 family dwellings and manufactured homes where borrower gender is not applicable</t>
  </si>
  <si>
    <t>Number of conventional refinancing mortgage originations for 1 to 4 family dwellings and manufactured homes where borrower gender is not applicable</t>
  </si>
  <si>
    <t>Number of conventional, first-lien home purchase mortgage originations for owner-occupied 1 to 4 family dwellings and manufactured homes with high interest rates where gender is not applicable</t>
  </si>
  <si>
    <t>Number of conventional, first-lien refinancing mortgage originations for owner-occupied 1 to 4 family dwellings and manufactured homes with high interest rates where gender is not applicable</t>
  </si>
  <si>
    <t>Total dollar amount of mortgage originations for all purposes for multifamily dwellings per 1000 multifamily housing units</t>
  </si>
  <si>
    <t>HOEPA covers non-purchase loans secured by the borrower’s principal residence with rates exceeding the yield for comparable Treasury securities by more than 8 percentage points or fees above the greater of 8 percent of the loan amount or a set dollar amount ($528 for 2006).</t>
  </si>
  <si>
    <t xml:space="preserve">Number of conventional refinancing mortgage originations for 1 to 4 family dwellings and manufactured homes to non-Hispanic Native Americans borrowers </t>
  </si>
  <si>
    <t xml:space="preserve">Percent of conventional home purchase mortgage originations for 1 to 4 family dwellings and manufactured homes to non-Hispanic Native American borrowers from subprime lenders </t>
  </si>
  <si>
    <t xml:space="preserve">Percent of conventional refinancing mortgage originations for 1 to 4 family dwellings and manufactured homes to non-Hispanic Native American borrowers from subprime lenders </t>
  </si>
  <si>
    <t xml:space="preserve">Number of conventional home purchase mortgage originations for 1 to 4 family dwellings and manufactured homes by subprime lenders to non-Hispanic White borrowers </t>
  </si>
  <si>
    <t xml:space="preserve">Number of conventional refinancing mortgage originations for 1 to 4 family dwellings and manufactured homes by subprime lenders to non-Hispanic White borrowers </t>
  </si>
  <si>
    <t xml:space="preserve">Number of conventional home purchase mortgage originations for 1 to 4 family dwellings and manufactured homes to non-Hispanic White borrowers </t>
  </si>
  <si>
    <t xml:space="preserve">Number of conventional refinancing mortgage originations for 1 to 4 family dwellings and manufactured homes to non-Hispanic White borrowers </t>
  </si>
  <si>
    <t xml:space="preserve">Percent of conventional home purchase mortgage originations for 1 to 4 family dwellings and manufactured homes to non-Hispanic White borrowers from subprime lenders </t>
  </si>
  <si>
    <t xml:space="preserve">Percent of conventional refinancing mortgage originations for 1 to 4 family dwellings and manufactured homes to non-Hispanic Whites from subprime lenders </t>
  </si>
  <si>
    <t xml:space="preserve">Number of conventional home purchase mortgage originations for 1 to 4 family dwellings and manufactured homes by subprime lenders to non-Hispanic Other race borrowers </t>
  </si>
  <si>
    <t>Number of conventional home purchase mortgage originations for 1 to 4 family dwellings and manufactured homes with race is not applicable</t>
  </si>
  <si>
    <t>Number of conventional refinancing mortgage originations for 1 to 4 family dwellings and manufactured homes where race is not applicable</t>
  </si>
  <si>
    <t>Number of owner-occupied home purchase mortgage originations where gender is not applicable for 1 to 4 family dwellings and manufactured homes</t>
  </si>
  <si>
    <t>Number of conventional, first-lien home purchase mortgage originations for owner-occupied 1 to 4 family dwellings and manufactured homes to non-Hispanic Asian/Pacific Islander borrowers with high interest rates</t>
  </si>
  <si>
    <t>Number of conventional, first-lien home purchase mortgage originations for owner-occupied 1 to 4 family dwellings and manufactured homes to non-Hispanic Asian/Pacific Islander borrowers with interest rate information</t>
  </si>
  <si>
    <t>Percent of conventional, first-lien refinancing mortgage originations for owner-occupied 1 to 4 family dwellings and manufactured homes to non-Hispanic Asian/Pacific Islander borrowers with high interest rates</t>
  </si>
  <si>
    <t>Number of conventional, first-lien home purchase mortgage originations for owner-occupied 1 to 4 family dwellings and manufactured homes to non-Hispanic Black borrowers with high interest rates</t>
  </si>
  <si>
    <t>Number of conventional, first-lien home purchase mortgage originations for owner-occupied 1 to 4 family dwellings and manufactured homes to non-Hispanic Black borrowers with interest rate information</t>
  </si>
  <si>
    <t>Percent of conventional, first-lien purchase mortgage originations for owner-occupied 1 to 4 family dwellings and manufactured homes to high-income male and female co-borrowers with high interest rates</t>
  </si>
  <si>
    <t>Percent of conventional, first-lien purchase mortgage originations for owner-occupied 1 to 4 family dwellings and manufactured homes to high-income male borrowers with high interest rates</t>
  </si>
  <si>
    <t>Percent of conventional, first-lien purchase mortgage originations for owner-occupied 1 to 4 family dwellings and manufactured homes to high-income female borrowers with high interest rates</t>
  </si>
  <si>
    <t>Percent of conventional, first-lien purchase mortgage originations for owner-occupied 1 to 4 family dwellings and manufactured homes to high-income co-borrowers of the same gender with high interest rates</t>
  </si>
  <si>
    <t>Number of conventional, first-lien home purchase mortgage originations for owner-occupied 1 to 4 family dwellings and manufactured homes to minority borrowers with high interest rates</t>
  </si>
  <si>
    <t>Number of conventional, first-lien home purchase mortgage originations for owner-occupied 1 to 4 family dwellings and manufactured homes to institutions with high interest rates</t>
  </si>
  <si>
    <t>Number of conventional, first-lien home purchase mortgage originations for owner-occupied 1 to 4 family dwellings and manufactured homes to non-Hispanic multiracial borrowers with interest rate information</t>
  </si>
  <si>
    <t xml:space="preserve">Conv. refin. loans to low-income Nat. Amer. with high int. rates </t>
  </si>
  <si>
    <t>Conv. refin. loans to very low-inc. Nat. Amer. with high interest</t>
  </si>
  <si>
    <t>Conv. refin. loans to very low-inc. Asians with high int. rates</t>
  </si>
  <si>
    <t>Conv. refin. loans to very low-inc. Blacks with high int. rates</t>
  </si>
  <si>
    <t>Conv. refin. loans to very low-inc. Whites with high int. rates</t>
  </si>
  <si>
    <t>Conv. refin. loans to very low-inc. minority borr. with high int.</t>
  </si>
  <si>
    <t xml:space="preserve">Conv. refin. loans to middle-income Asians with high int. rates </t>
  </si>
  <si>
    <t xml:space="preserve">Conv. refin. loans to middle-income Blacks with high int. rates </t>
  </si>
  <si>
    <t xml:space="preserve">Conv. refin. loans to middle-income Whites with high int. rates </t>
  </si>
  <si>
    <t>Conv. refin. loans to low-inc. minority borr. with high interest</t>
  </si>
  <si>
    <t>Conv. refin. loans to low-income mixed race pairs with high int.</t>
  </si>
  <si>
    <t>Conv. refin. loans to low-income multiracial borr. with high int.</t>
  </si>
  <si>
    <t>Conv. refin. loans to middle-income minority borr. with high int.</t>
  </si>
  <si>
    <t xml:space="preserve">Conv. refin. loans to high-inc. Asians with high interest rates </t>
  </si>
  <si>
    <t>Number of conventional, first-lien home purchase mortgage originations for owner-occupied 1 to 4 family dwellings and manufactured homes to high-income borrowers whose gender is not provided with high interest rates</t>
  </si>
  <si>
    <t>Number of conventional, first-lien refinancing mortgage originations for owner-occupied 1 to 4 family dwellings and manufactured homes to high-income male and female co-borrowers with high interest rates</t>
  </si>
  <si>
    <t>Number of conventional, first-lien refinancing mortgage originations for owner-occupied 1 to 4 family dwellings and manufactured homes to high-income male borrowers with high interest rates</t>
  </si>
  <si>
    <t>Number of conventional, first-lien refinancing mortgage originations for owner-occupied 1 to 4 family dwellings and manufactured homes to high-income female borrowers with high interest rates</t>
  </si>
  <si>
    <t>Number of conventional, first-lien refinancing mortgage originations for owner-occupied 1 to 4 family dwellings and manufactured homes to high-income co-borrowers of the same gender with high interest rates</t>
  </si>
  <si>
    <t>Number of conventional, first-lien refinancing mortgage originations for owner-occupied 1 to 4 family dwellings and manufactured homes to high-income borrowers whose gender is not provided with high interest rates</t>
  </si>
  <si>
    <t>MrtgOrigFirstAvgAmtHomePurch1_4</t>
  </si>
  <si>
    <t>MrtgOrigFirstAvgAmtHomePurchManu</t>
  </si>
  <si>
    <t>MrtgOrigFirstAvgAmtHomePurch5p</t>
  </si>
  <si>
    <t>NumMrtgFirstOrig_vli</t>
  </si>
  <si>
    <t>NumMrtgFirstOrig_li</t>
  </si>
  <si>
    <t>NumMrtgFirstOrig_mi</t>
  </si>
  <si>
    <t>NumMrtgFirstOrig_hinc</t>
  </si>
  <si>
    <t>NumMrtgFirstOrig_Inc</t>
  </si>
  <si>
    <t>PctMrtgFirstOrig_vli</t>
  </si>
  <si>
    <t>PctMrtgFirstOrig_li</t>
  </si>
  <si>
    <t>PctMrtgFirstOrig_mi</t>
  </si>
  <si>
    <t>PctMrtgFirstOrig_hinc</t>
  </si>
  <si>
    <t>PctMrtgFirstOrigIncNotProvided</t>
  </si>
  <si>
    <t>MedianMrtgFirstInc1_4m</t>
  </si>
  <si>
    <t>AggMrtgFirstInc1_4m</t>
  </si>
  <si>
    <t>AvgMrtgFirstInc1_4m</t>
  </si>
  <si>
    <t>NumMrtgOrig_Inc1_4</t>
  </si>
  <si>
    <t>NumMrtgOrig_IncManu</t>
  </si>
  <si>
    <t>Owner-occ. home purch. loans with income known for manuf. homes</t>
  </si>
  <si>
    <t>Own.-occ. home purch. loans with income, 1 to 4 fam. excl. manuf.</t>
  </si>
  <si>
    <t>PctMrtgAppsHomeImprov1_4m</t>
  </si>
  <si>
    <t>PctMrtgAppsHomeImprov5pl</t>
  </si>
  <si>
    <t>PctMrtgAppsHomePurch5pl</t>
  </si>
  <si>
    <t>PctMrtgAppsRefin5pl</t>
  </si>
  <si>
    <t>PctMrtgOrigHomePurch5pl</t>
  </si>
  <si>
    <t>PctMrtgOrigHomeImprov5pl</t>
  </si>
  <si>
    <t>PctMrtgOrigRefin5pl</t>
  </si>
  <si>
    <t>PctConvMrtgOrigMultifam</t>
  </si>
  <si>
    <t>h31a</t>
  </si>
  <si>
    <t>Number of housing units, 5 or more families (HMDA def.), 2000</t>
  </si>
  <si>
    <t>Pct. of mortgage loans for multifamily dwellings (all purposes)</t>
  </si>
  <si>
    <t>Mortgage originations for all purposes</t>
  </si>
  <si>
    <t>Refin. mortgage apps. for 1 to 4 fam. units, excl. manuf. homes</t>
  </si>
  <si>
    <t>Owner-occupied home purchase loans to mixed race pair borrowers</t>
  </si>
  <si>
    <t>Owner-occupied home purchase loans where borrower race is known</t>
  </si>
  <si>
    <t>Owner-occupied home purchase loans to middle-income borrowers</t>
  </si>
  <si>
    <t xml:space="preserve">Denials of conventional home purchase loans </t>
  </si>
  <si>
    <t>Denials of conv. home purchase loans to Black applicants</t>
  </si>
  <si>
    <t xml:space="preserve">Conv. refin. loans to high-inc. mixed pairs w/ high int. rates </t>
  </si>
  <si>
    <t xml:space="preserve">Conv. refin. loans to very low-inc. mixed pairs w/ rate info. </t>
  </si>
  <si>
    <t xml:space="preserve">Conv. refin. loans to mid.-inc. multiracial borr. w/ rate info. </t>
  </si>
  <si>
    <t xml:space="preserve">Conv. refin. loans to high-inc. multiracial borr. w/ rate info. </t>
  </si>
  <si>
    <t>NumSubprimeConvOrig</t>
  </si>
  <si>
    <t>NumSubprimeConvOrigHomePurch</t>
  </si>
  <si>
    <t>NumSubprimeConvOrigHomeImprov</t>
  </si>
  <si>
    <t>NumSubprimeConvOrigRefin</t>
  </si>
  <si>
    <t>NumSubprimeConvOrigMultifam</t>
  </si>
  <si>
    <t>Conv. home purchase applications from very low-income Other races</t>
  </si>
  <si>
    <t>Conv. home purchase loan applications from low-income Other races</t>
  </si>
  <si>
    <t>Conv. purchase applications from middle-income Other races</t>
  </si>
  <si>
    <t>Conv. purchase loan applications from high-income Other races</t>
  </si>
  <si>
    <t>Denial rate of conv. purchase loans to very low-inc. Other races</t>
  </si>
  <si>
    <t>Denial rate of conv. purchase loans to low-income Other races</t>
  </si>
  <si>
    <t>Denial rate of conv. purchase loans to middle-income Other races</t>
  </si>
  <si>
    <t>Conv. home purchase loans by subprime lenders to Other races</t>
  </si>
  <si>
    <t xml:space="preserve">Percent of low-income minority applicants that were denied for conventional home purchase mortgages for 1 to 4 family dwellings and manufactured homes </t>
  </si>
  <si>
    <t>Denial rate of conv. purchase loans to very low-income minorities</t>
  </si>
  <si>
    <t>MrtgOrigPurchOwner1_4m</t>
  </si>
  <si>
    <t>Denials of conv. purchase loans to mixed race pair applicants</t>
  </si>
  <si>
    <t>Denials of conv. home purchase loans to Asian applicants</t>
  </si>
  <si>
    <t>Denials of conv. home purch. loans to Native American applicants</t>
  </si>
  <si>
    <t>Denials of conv. home purchase loans to unknown race applicants</t>
  </si>
  <si>
    <t>Denial rate of conv. purchase loans to middle-income minorities</t>
  </si>
  <si>
    <t>PctMrtgAppsHomePurch1_4m</t>
  </si>
  <si>
    <t>PctMrtgAppsRefin1_4m</t>
  </si>
  <si>
    <t>PctMrtgOrigHomePurch1_4m</t>
  </si>
  <si>
    <t>PctMrtgOrigHomeImprov1_4m</t>
  </si>
  <si>
    <t>PctMrtgOrigRefin1_4m</t>
  </si>
  <si>
    <t>NumMrtgOrigHomePurch1_4mPerUnit</t>
  </si>
  <si>
    <t>NumMrtgOrigHomeImprov1_4mPerUnit</t>
  </si>
  <si>
    <t>NumMrtgOrigRefin1_4mPerUnit</t>
  </si>
  <si>
    <t>MEDIAN DOLLAR AMOUNTS FOR HOME PURCHASE LOANS BY 2004 STRUCTURE TYPE</t>
  </si>
  <si>
    <t>APPLICATIONS BY 2004 PURPOSE*STRUCTURE TYPE</t>
  </si>
  <si>
    <t>ORIGINATIONS BY 2004 PURPOSE*STRUCTURE TYPE</t>
  </si>
  <si>
    <t>AmtMrtgOrigHomePurch1_4mPerUnit</t>
  </si>
  <si>
    <t>AmtMrtgOrigHomeImprov1_4mPerUnit</t>
  </si>
  <si>
    <t>AmtMrtgOrigRefin1_4mPerUnit</t>
  </si>
  <si>
    <t xml:space="preserve">Conv. refinancing loans to Asians with interest rate information </t>
  </si>
  <si>
    <t>Pct. of conv. multifamily mortgage loans by subprime lenders</t>
  </si>
  <si>
    <t>Owner-occupied home purchase loans to low-income borrowers</t>
  </si>
  <si>
    <t>Owner-occupied home purchase loans to high-income borrowers</t>
  </si>
  <si>
    <t>Pct. of conventional mortgage loans by subprime lenders</t>
  </si>
  <si>
    <t>Label</t>
  </si>
  <si>
    <t>Numerator</t>
  </si>
  <si>
    <t>Multiplier</t>
  </si>
  <si>
    <t>NumMrtgApps</t>
  </si>
  <si>
    <t>NumMrtgAppsMultifam</t>
  </si>
  <si>
    <t>High-income borrowers include households with 120% or more than the HUD area median family income.   Conventional refers to a loan not insured by a government program, like FHA or VA.</t>
  </si>
  <si>
    <t>MrtgOrigSubAvgAmtRefin</t>
  </si>
  <si>
    <t>MrtgOrigFirstAvgAmtHomeImprov</t>
  </si>
  <si>
    <t>MrtgOrigSubAvgAmtHomeImprov</t>
  </si>
  <si>
    <t>MrtgOrigNLienAvgAmtHomeImprov</t>
  </si>
  <si>
    <t>NumHighOwnMrtgPurch</t>
  </si>
  <si>
    <t>NumHighOwnMrtgRefin</t>
  </si>
  <si>
    <t>DenHighOwnMrtgPurch</t>
  </si>
  <si>
    <t>DenHighOwnMrtgRefin</t>
  </si>
  <si>
    <t>PctHighOwnMrtgPurch</t>
  </si>
  <si>
    <t>PctHighOwnMrtgRefin</t>
  </si>
  <si>
    <t xml:space="preserve">Number of middle-income female applicants for conventional home purchase mortgages for 1 to 4 family dwellings and manufactured homes </t>
  </si>
  <si>
    <t>DenHighOwnMrtgRefin_SS</t>
  </si>
  <si>
    <t>DenHighOwnMrtgRefin_sexna</t>
  </si>
  <si>
    <t>DenHighOwnMrtgRefin_sexnp</t>
  </si>
  <si>
    <t>PctHighOwnMrtgPurch_MF</t>
  </si>
  <si>
    <t>PctHighOwnMrtgPurch_M</t>
  </si>
  <si>
    <t>PctHighOwnMrtgPurch_F</t>
  </si>
  <si>
    <t>PctHighOwnMrtgPurch_SS</t>
  </si>
  <si>
    <t>PctHighOwnMrtgRefin_MF</t>
  </si>
  <si>
    <t>PctHighOwnMrtgRefin_M</t>
  </si>
  <si>
    <t>NumMrtgOrigSubHomePurchTot</t>
  </si>
  <si>
    <t xml:space="preserve">Percent of high-income non-Hispanic multiracial applicants that were denied for conventional home purchase mortgages for 1 to 4 family dwellings and manufactured homes </t>
  </si>
  <si>
    <t xml:space="preserve">Percent of middle-income Hispanic applicants that were denied for conventional home purchase mortgages for 1 to 4 family dwellings and manufactured homes </t>
  </si>
  <si>
    <t xml:space="preserve">Number of high-income Hispanic applicants that were denied for conventional home purchase mortgages for 1 to 4 family dwellings and manufactured homes </t>
  </si>
  <si>
    <t>ORIGINATIONS BY PRE-2004 PURPOSE</t>
  </si>
  <si>
    <t>X</t>
  </si>
  <si>
    <t>DOLLAR AMOUNTS BY PRE-2004 PURPOSE</t>
  </si>
  <si>
    <t>Conv. purch. loans with rate information with unknown gender</t>
  </si>
  <si>
    <t>Conv. purch. loans with rate information to institutions</t>
  </si>
  <si>
    <t xml:space="preserve">Dollar amount of refinancing loans for multifamily dwellings </t>
  </si>
  <si>
    <t xml:space="preserve">Percent of conventional, first-lien home purchase mortgage originations for owner-occupied 1 to 4 family dwellings and manufactured homes to very low-income non-Hispanic Asian/Pacific Islander borrowers with high interest rates </t>
  </si>
  <si>
    <t>Percent of conventional, first-lien refinancing mortgage originations for owner-occupied 1 to 4 family dwellings and manufactured homes to high-income non-Hispanic Asian/Pacific Islander borrowers with high interest rates</t>
  </si>
  <si>
    <t xml:space="preserve">Number of conventional, first-lien refinancing mortgage originations to borrowers whose race is not provided with high interest rates </t>
  </si>
  <si>
    <t>Number of conventional, first-lien refinancing mortgage originations for owner-occupied 1 to 4 family dwellings and manufactured homes with interest rate information to borrowers whose race is not provided</t>
  </si>
  <si>
    <t>Percent of conventional, first-lien refinancing mortgage originations for owner-occupied 1 to 4 family dwellings and manufactured homes to non-Hispanic mixed race pair borrowers with high interest rates</t>
  </si>
  <si>
    <t>Number of conventional, first-lien home purchase mortgage originations for owner-occupied 1 to 4 family dwellings and manufactured homes to non-Hispanic mixed race pair borrowers with high interest rates</t>
  </si>
  <si>
    <t>Number of conventional, first-lien home purchase mortgage originations for owner-occupied 1 to 4 family dwellings and manufactured homes to non-Hispanic mixed race pair borrowers with interest rate information</t>
  </si>
  <si>
    <t>Number of conventional, first-lien home purchase mortgage originations for owner-occupied 1 to 4 family dwellings and manufactured homes to very low-income non-Hispanic mixed race pair borrowers with high interest rates</t>
  </si>
  <si>
    <t>Total dollar amount of mortgage originations for home purchase of 1 to 4 family dwellings and manufactured homes per 1000 1 to 4 family housing units</t>
  </si>
  <si>
    <t>Dollar amt. of purch. loans for 1 to 4 fam. units per 1000 units</t>
  </si>
  <si>
    <t>Total dollar amount of mortgage originations for home improvement of 1 to 4 family dwellings and manufactured homes per 1000 1 to 4 family housing units</t>
  </si>
  <si>
    <t>Dollar amt. of impr. loans for 1 to 4 fam. units per 1000 units</t>
  </si>
  <si>
    <t>Total dollar amount of mortgage originations for refinancing of 1 to 4 family dwellings and manufactured homes per 1000 1 to 4 family housing units</t>
  </si>
  <si>
    <t>Dollar amt. of refin. loans for 1 to 4 fam. units per 1000 units</t>
  </si>
  <si>
    <t>Dollar amount of multifamily loans per 1000 housing units</t>
  </si>
  <si>
    <t>Number of home purchase mortgage originations for 1 to 4 family dwellings and manufactured homes that are not owner-occupied or where owner status is not applicable per 1000 1 to 4 family housing units</t>
  </si>
  <si>
    <t>Number of conventional refinancing mortgage originations by subprime lenders for 1 to 4 family dwellings and manufactured homes per 1000 1 to 4 family housing units</t>
  </si>
  <si>
    <t>Number of conventional home purchase mortgage originations for 1 to 4 family dwellings and manufactured homes by subprime lenders per 1000 total housing units</t>
  </si>
  <si>
    <t>Number of conventional home improvement mortgage originations by subprime lenders for 1 to 4 family dwellings and manufactured homes per 1000 total housing units</t>
  </si>
  <si>
    <t>Number of conventional refinancing mortgage originations by subprime lenders for 1 to 4 family dwellings and manufactured homes per 1000 total housing units</t>
  </si>
  <si>
    <t>Number of conventional, first-lien home purchase mortgage originations for dwellings and manufactured homes with high interest rates per 1000 total housing units</t>
  </si>
  <si>
    <t>Number of conventional, first-lien home improvement mortgage originations for dwellings and manufactured homes with high interest rates per 1000 total housing units</t>
  </si>
  <si>
    <t>Number of conventional, first-lien refinancing mortgage originations for dwellings and manufactured homes with high interest rates per 1000 total housing units</t>
  </si>
  <si>
    <t>Number of conventional, first-lien home purchase mortgage originations for owner-occupied 1 to 4 family dwellings and manufactured homes to high-income non-Hispanic mixed race pair borrowers with high interest rates</t>
  </si>
  <si>
    <t>Number of conventional, first-lien home purchase mortgage originations for owner-occupied 1 to 4 family dwellings and manufactured homes to very low-income non-Hispanic mixed race pair borrowers with interest rate information</t>
  </si>
  <si>
    <t>Number of conventional, first-lien home purchase mortgage originations for owner-occupied 1 to 4 family dwellings and manufactured homes to low-income non-Hispanic mixed race pair borrowers with interest rate information</t>
  </si>
  <si>
    <t>Number of conventional, first-lien home purchase mortgage originations for owner-occupied 1 to 4 family dwellings and manufactured homes to middle-income non-Hispanic mixed race pair borrowers with interest rate information</t>
  </si>
  <si>
    <t>Number of conventional, first-lien home purchase mortgage originations for owner-occupied 1 to 4 family dwellings and manufactured homes to high-income non-Hispanic mixed race pair borrowers with interest rate information</t>
  </si>
  <si>
    <t xml:space="preserve">Percent of conventional, first-lien home purchase mortgage originations for owner-occupied 1 to 4 family dwellings and manufactured homes to very low-income non-Hispanic mixed race pair borrowers with high interest rates </t>
  </si>
  <si>
    <t xml:space="preserve">Percent of conventional, first-lien home purchase mortgage originations for owner-occupied 1 to 4 family dwellings and manufactured homes to low-income non-Hispanic mixed race pair borrowers with high interest rates </t>
  </si>
  <si>
    <t xml:space="preserve">Percent of conventional, first-lien home purchase mortgage originations for owner-occupied 1 to 4 family dwellings and manufactured homes to very low-income non-Hispanic multiracial borrowers with high interest rates </t>
  </si>
  <si>
    <t xml:space="preserve">Percent of conventional, first-lien home purchase mortgage originations for owner-occupied 1 to 4 family dwellings and manufactured homes to very low-income minority borrowers with high interest rates </t>
  </si>
  <si>
    <t xml:space="preserve">Percent of conventional, first-lien home purchase mortgage originations for owner-occupied 1 to 4 family dwellings and manufactured homes to low-income Hispanic borrowers with high interest rates </t>
  </si>
  <si>
    <t xml:space="preserve">Percent of conventional, first-lien home purchase mortgage originations for owner-occupied 1 to 4 family dwellings and manufactured homes to low-income non-Hispanic multiracial borrowers with high interest rates </t>
  </si>
  <si>
    <t xml:space="preserve">Percent of conventional, first-lien home purchase mortgage originations for owner-occupied 1 to 4 family dwellings and manufactured homes to low-income minority borrowers with high interest rates </t>
  </si>
  <si>
    <t xml:space="preserve">Percent of conventional, first-lien home purchase mortgage originations for owner-occupied 1 to 4 family dwellings and manufactured homes to middle-income Hispanic borrowers with high interest rates </t>
  </si>
  <si>
    <t xml:space="preserve">Percent of conventional, first-lien home purchase mortgage originations for owner-occupied 1 to 4 family dwellings and manufactured homes to middle-income non-Hispanic mixed race pair borrowers with high interest rates </t>
  </si>
  <si>
    <t xml:space="preserve">Percent of conventional, first-lien home purchase mortgage originations for owner-occupied 1 to 4 family dwellings and manufactured homes to high-income non-Hispanic mixed race pair borrowers with high interest rates </t>
  </si>
  <si>
    <t xml:space="preserve">Number of conventional, first-lien refinancing mortgage originations for owner-occupied 1 to 4 family dwellings and manufactured homes to very low-income non-Hispanic mixed race pair borrowers with high interest rates </t>
  </si>
  <si>
    <t>DenHighOwnMrtgPurch_sexna_vli</t>
  </si>
  <si>
    <t>DenHighOwnMrtgRefin_MF_vli</t>
  </si>
  <si>
    <t>DenHighOwnMrtgRefin_M_vli</t>
  </si>
  <si>
    <t>DenHighOwnMrtgRefin_F_vli</t>
  </si>
  <si>
    <t>DenHighOwnMrtgRefin_SS_vli</t>
  </si>
  <si>
    <t>DenHighOwnMrtgRefin_sexnp_vli</t>
  </si>
  <si>
    <t>DenHighOwnMrtgRefin_sexna_vli</t>
  </si>
  <si>
    <t>PctHighOwnMrtgPurch_MF_vli</t>
  </si>
  <si>
    <t xml:space="preserve">Percent of very low-income non-Hispanic Black applicants that were denied for conventional home purchase mortgages for 1 to 4 family dwellings and manufactured homes </t>
  </si>
  <si>
    <t>Median amt. of first-lien loans for home impr. of all dwellings</t>
  </si>
  <si>
    <t>Number of refinancing mortgage originations for owner-occupied 1 to 4 family dwellings and manufactured homes with Home Ownership and Equity Protection Act (HOEPA) information</t>
  </si>
  <si>
    <t>Dollar amt. of subordinate-lien loans for impr. of all dwellings</t>
  </si>
  <si>
    <t>Avg. amt. of subordinate-lien loans for impr. of all dwellings</t>
  </si>
  <si>
    <t>Median amt. of subordinate-lien loans for refin., all dwellings</t>
  </si>
  <si>
    <t>Median amt. of subordinate-lien loans for impr. of all dwellings</t>
  </si>
  <si>
    <t>These indicators may double-count borrowers in instances where they used both a first and second ("piggyback") lien to purchase their homes.  Beginning in 2004, a better indicator is available that includes only first liens.  Beginning in 2004, applicants could choose more than one race.  Since 10 - 20 percent of loans do not report the borrower's race in a given year, we use the number of loans with a valid borrower's race as the denominator for this indicator.</t>
  </si>
  <si>
    <t xml:space="preserve">Very low-income borrowers include households with 50% or less than the HUD area median family income.   </t>
  </si>
  <si>
    <t>Denials of conventional purchase loans to high-income minorities</t>
  </si>
  <si>
    <t>Conv. purchase loan applications from very low-income minorities</t>
  </si>
  <si>
    <t>Conv. purch. apps. from very low-inc. non-Hisp. multiracial appl.</t>
  </si>
  <si>
    <t>Conv. purchase apps. from low-income non-Hisp. multiracial appl.</t>
  </si>
  <si>
    <t>Pct. of govt.-insured refin. mortgage loans by subprime lenders</t>
  </si>
  <si>
    <t>Pct. of govt.-insured home impr. loans by subprime lenders</t>
  </si>
  <si>
    <t>Pct. of govt.-insured multifamily loans by subprime lenders</t>
  </si>
  <si>
    <t>Conv. purch. loan apps. to very low-inc. male and female co-appl.</t>
  </si>
  <si>
    <t>Denials of conv. purchase loans to very low-income male appl.</t>
  </si>
  <si>
    <t>Denials of conv. purchase loans to very low-income female appl.</t>
  </si>
  <si>
    <t>DenMrtgPurchDenial_ind_vli</t>
  </si>
  <si>
    <t>DenMrtgPurchDenial_ind_li</t>
  </si>
  <si>
    <t>DenMrtgPurchDenial_ind_mi</t>
  </si>
  <si>
    <t>DenMrtgPurchDenial_ind_hinc</t>
  </si>
  <si>
    <t>PctMrtgPurchDenial_ind_vli</t>
  </si>
  <si>
    <t>PctMrtgPurchDenial_ind_li</t>
  </si>
  <si>
    <t>PctMrtgPurchDenial_ind_mi</t>
  </si>
  <si>
    <t>PctMrtgPurchDenial_ind_hinc</t>
  </si>
  <si>
    <t>NumMrtgPurchDenial_mxd_vli</t>
  </si>
  <si>
    <t>Number of owner-occupied home purchase mortgage originations to non-Hispanic multiracial borrowers for 1 to 4 family dwellings and manufactured homes</t>
  </si>
  <si>
    <t xml:space="preserve">Number of owner-occupied home purchase mortgage originations with borrowers' race identified for 1 to 4 family dwellings and manufactured homes </t>
  </si>
  <si>
    <t>Conv. first-lien home purchase loans with high interest rates</t>
  </si>
  <si>
    <t>Conv. first-lien home improvement loans with high interest rates</t>
  </si>
  <si>
    <t>Conv. first-lien refinancing loans with high interest rates</t>
  </si>
  <si>
    <t>Conv. first-lien loans with interest rate information</t>
  </si>
  <si>
    <t>Conv. first-lien refinancing loans with interest rate information</t>
  </si>
  <si>
    <t>Percent of conventional home purchase mortgage originations for 1 to 4 family dwellings and manufactured homes with high interest rates that are first liens</t>
  </si>
  <si>
    <t>Percent of conventional home improvement mortgage originations for 1 to 4 family dwellings and manufactured homes with high interest rates that are first liens</t>
  </si>
  <si>
    <t>Percent of conventional refinancing mortgage originations for 1 to 4 family dwellings and manufactured homes with high interest rates that are first liens</t>
  </si>
  <si>
    <t>Conv. first-lien home purchase loans with interest rate info.</t>
  </si>
  <si>
    <t>Conv. first-lien home impr. loans with interest rate info.</t>
  </si>
  <si>
    <t xml:space="preserve">Pct. of conv. first-lien purchase loans with high interest rates </t>
  </si>
  <si>
    <t xml:space="preserve">Pct. of conv. first-lien refin. loans with high interest rates </t>
  </si>
  <si>
    <t>Pct. of conv. loans with high interest that are first liens</t>
  </si>
  <si>
    <t>Pct. of conv. first-lien home impr. loans with high interest</t>
  </si>
  <si>
    <t xml:space="preserve">Pct. of conv. purchase loans with high int. that are first liens </t>
  </si>
  <si>
    <t xml:space="preserve">Pct. of conv. refin. loans with high int. that are first liens </t>
  </si>
  <si>
    <t xml:space="preserve">Pct. of conv. impr. loans with high int. that are first liens </t>
  </si>
  <si>
    <t>Number of government-insured mortgage originations for 1 to 4 family dwellings and manufactured homes for all purposes with high interest rates</t>
  </si>
  <si>
    <t>Number of government-insured home purchase mortgage originations for 1 to 4 family dwellings and manufactured homes with high interest rates</t>
  </si>
  <si>
    <t>Number of government-insured home improvement mortgage originations for 1 to 4 family dwellings and manufactured homes with high interest rates</t>
  </si>
  <si>
    <t>Number of government-insured refinancing mortgage originations for 1 to 4 family dwellings and manufactured homes with high interest rates</t>
  </si>
  <si>
    <t>Number of government-insured mortgage originations for all purposes with interest rate information</t>
  </si>
  <si>
    <t>Number of government-insured home purchase mortgage originations for 1 to 4 family dwellings and manufactured homes with interest rate information</t>
  </si>
  <si>
    <t>NumHighOwnMrtgRefin_wh_hinc</t>
  </si>
  <si>
    <t>NumHighOwnMrtgRefin_mxd_hinc</t>
  </si>
  <si>
    <t>NumHighOwnMrtgRefin_multip_hinc</t>
  </si>
  <si>
    <t>NumHighOwnMrtgRefin_min_hinc</t>
  </si>
  <si>
    <t>DenHighOwnMrtgRefin_ind_vli</t>
  </si>
  <si>
    <t>DenHighOwnMrtgRefin_as_vli</t>
  </si>
  <si>
    <t>DenHighOwnMrtgRefin_bl_vli</t>
  </si>
  <si>
    <t>DenHighOwnMrtgRefin_hi_vli</t>
  </si>
  <si>
    <t>DenHighOwnMrtgRefin_wh_vli</t>
  </si>
  <si>
    <t>DenHighOwnMrtgRefin_mxd_vli</t>
  </si>
  <si>
    <t>DenHighOwnMrtgRefin_multip_vli</t>
  </si>
  <si>
    <t>DenHighOwnMrtgRefin_min_vli</t>
  </si>
  <si>
    <t>DenHighOwnMrtgRefin_ind_li</t>
  </si>
  <si>
    <t>DenHighOwnMrtgRefin_as_li</t>
  </si>
  <si>
    <t>DenHighOwnMrtgRefin_bl_li</t>
  </si>
  <si>
    <t>DenHighOwnMrtgRefin_hi_li</t>
  </si>
  <si>
    <t>DenHighOwnMrtgRefin_wh_li</t>
  </si>
  <si>
    <t>DenHighOwnMrtgRefin_mxd_li</t>
  </si>
  <si>
    <t>DenHighOwnMrtgRefin_multip_li</t>
  </si>
  <si>
    <t>DenHighOwnMrtgRefin_min_li</t>
  </si>
  <si>
    <t>DenHighOwnMrtgRefin_ind_mi</t>
  </si>
  <si>
    <t>DenHighOwnMrtgRefin_as_mi</t>
  </si>
  <si>
    <t>DenHighOwnMrtgRefin_bl_mi</t>
  </si>
  <si>
    <t>DenHighOwnMrtgRefin_hi_mi</t>
  </si>
  <si>
    <t>DenHighOwnMrtgRefin_wh_mi</t>
  </si>
  <si>
    <t>Conv. refin. loans to high-inc. appl. to instit. w/ high int.</t>
  </si>
  <si>
    <t>Owner-occupied home purchase loans with borrower income known</t>
  </si>
  <si>
    <t>NumHsngUnits1_4Fam</t>
  </si>
  <si>
    <t>PctSubprimeMrtgPurchAmerInd</t>
  </si>
  <si>
    <t>PctSubprimeMrtgPurchAsianPI</t>
  </si>
  <si>
    <t>PctSubprimeMrtgPurchBlack</t>
  </si>
  <si>
    <t>PctSubprimeMrtgPurchHisp</t>
  </si>
  <si>
    <t>PctSubprimeMrtgPurchWhite</t>
  </si>
  <si>
    <t>PctSubprimeMrtgPurchMxd</t>
  </si>
  <si>
    <t>PctSubprimeMrtgRefinAmerInd</t>
  </si>
  <si>
    <t>PctSubprimeMrtgRefinAsianPI</t>
  </si>
  <si>
    <t>PctSubprimeMrtgRefinBlack</t>
  </si>
  <si>
    <t>PctSubprimeMrtgRefinHisp</t>
  </si>
  <si>
    <t>PctSubprimeMrtgRefinWhite</t>
  </si>
  <si>
    <t>PctSubprimeMrtgRefinMxd</t>
  </si>
  <si>
    <t>PctConvMrtgOrigHomePurch</t>
  </si>
  <si>
    <t>Denial rate of conv. purchase loans to low-income applicants</t>
  </si>
  <si>
    <t>PctSubprimeGovtMrtgOrigRefin</t>
  </si>
  <si>
    <t>PctSubprimeGovtMrtgOrigMultifam</t>
  </si>
  <si>
    <t>PctSubprimeGovtMrtgOrig</t>
  </si>
  <si>
    <t>DenSubprimeMrtgRefinMultiple</t>
  </si>
  <si>
    <t>NumMrtgAppsHomeImprov5pl</t>
  </si>
  <si>
    <t>NumMrtgAppsRefin5pl</t>
  </si>
  <si>
    <t>Percent of mortgage applications for any purpose for multifamily dwellings (structures with 5 or more family units)</t>
  </si>
  <si>
    <t>Conv. home purchase loan applications from high-income Hispanics</t>
  </si>
  <si>
    <t>Conv. purch. loan applications from high-income Native Americans</t>
  </si>
  <si>
    <t>Conv. purchase loan apps. to high-income male applicants</t>
  </si>
  <si>
    <t>Conv. refin. loans by subprime lenders to institutions</t>
  </si>
  <si>
    <t>Conv. purchase loans by subprime lenders to institutions</t>
  </si>
  <si>
    <t>Conv. purch. loan apps. to very low-inc. appl. to institutions</t>
  </si>
  <si>
    <t xml:space="preserve">Number of conventional home purchase mortgage originations for 1 to 4 family dwellings and manufactured homes by subprime lenders to Hispanic borrowers </t>
  </si>
  <si>
    <t xml:space="preserve">Number of conventional home purchase mortgage originations for 1 to 4 family dwellings and manufactured homes by subprime lenders to mixed race pair borrowers </t>
  </si>
  <si>
    <t>DenMrtgPurchDenial_as_li</t>
  </si>
  <si>
    <t>DenMrtgPurchDenial_as_mi</t>
  </si>
  <si>
    <t>DenMrtgPurchDenial_as_hinc</t>
  </si>
  <si>
    <t>PctMrtgPurchDenial_as_vli</t>
  </si>
  <si>
    <t>PctMrtgPurchDenial_as_li</t>
  </si>
  <si>
    <t>PctMrtgPurchDenial_as_mi</t>
  </si>
  <si>
    <t>PctMrtgPurchDenial_as_hinc</t>
  </si>
  <si>
    <t>NumMrtgPurchDenial_bl_vli</t>
  </si>
  <si>
    <t>NumMrtgPurchDenial_bl_li</t>
  </si>
  <si>
    <t>NumMrtgPurchDenial_bl_mi</t>
  </si>
  <si>
    <t>NumMrtgPurchDenial_bl_hinc</t>
  </si>
  <si>
    <t>DenMrtgPurchDenial_bl_vli</t>
  </si>
  <si>
    <t>DenMrtgPurchDenial_bl_li</t>
  </si>
  <si>
    <t>DenMrtgPurchDenial_bl_mi</t>
  </si>
  <si>
    <t>DenMrtgPurchDenial_bl_hinc</t>
  </si>
  <si>
    <t>PctMrtgPurchDenial_bl_vli</t>
  </si>
  <si>
    <t xml:space="preserve">Number of Asian/Pacific Islander applicants that were denied for conventional home purchase mortgages for 1 to 4 family dwellings and manufactured homes </t>
  </si>
  <si>
    <t>Conv. refin. loans to middle-inc. male/female appl. w/ high int.</t>
  </si>
  <si>
    <t>Conv. refin. loans to middle-inc. male appl. w/ high int. rates</t>
  </si>
  <si>
    <t>Conv. refin. loans to middle-inc. female appl. w/ high int. rates</t>
  </si>
  <si>
    <t>Conv. refin. loans to middle-inc. same gender appl. w/ high int.</t>
  </si>
  <si>
    <t>Conv. purch. loans to middle-inc. male/female appl. w/ rate info.</t>
  </si>
  <si>
    <t>Conv. purch. loans to middle-inc. male appl. w/ rate information</t>
  </si>
  <si>
    <t>Number of conventional, first-lien home purchase mortgage originations for owner-occupied 1 to 4 family dwellings and manufactured homes to high-income minority borrowers with high interest rates</t>
  </si>
  <si>
    <t>Number of conventional, first-lien home purchase mortgage originations for owner-occupied 1 to 4 family dwellings and manufactured homes to very low-income Hispanic borrowers with interest rate information</t>
  </si>
  <si>
    <t>Number of conventional, first-lien home purchase mortgage originations for owner-occupied 1 to 4 family dwellings and manufactured homes to low-income borrowers with interest rate information</t>
  </si>
  <si>
    <t>Number of conventional, first-lien home purchase mortgage originations for owner-occupied 1 to 4 family dwellings and manufactured homes to middle-income borrowers with interest rate information</t>
  </si>
  <si>
    <t>Number of conventional, first-lien home purchase mortgage originations for owner-occupied 1 to 4 family dwellings and manufactured homes to high-income borrowers with interest rate information</t>
  </si>
  <si>
    <t>Percent of conventional, first-lien home purchase mortgage originations for owner-occupied 1 to 4 family dwellings and manufactured homes to very low-income borrowers with high interest rates</t>
  </si>
  <si>
    <t>Percent of conventional, first-lien home purchase mortgage originations for owner-occupied 1 to 4 family dwellings and manufactured homes to low-income borrowers with high interest rates</t>
  </si>
  <si>
    <t>Number of conventional, first-lien home purchase mortgage originations for owner-occupied 1 to 4 family dwellings and manufactured homes to very low-income non-Hispanic Asian/Pacific Islander borrowers with high interest rates</t>
  </si>
  <si>
    <t>DenHighOwnMrtgPurch_sexnp_vli</t>
  </si>
  <si>
    <t xml:space="preserve">Number of high-income applicants for conventional home purchase mortgages for 1 to 4 family dwellings and manufactured homes </t>
  </si>
  <si>
    <t xml:space="preserve">Number of middle-income applicants for conventional home purchase mortgages for 1 to 4 family dwellings and manufactured homes </t>
  </si>
  <si>
    <t>BORROWER INCOME FOR OWNER-OCCUPIED HOME PURCHASE ORIGINATIONS BY STRUCTURE TYPE (1-4 UNITS &amp; MANU SEPARATE)</t>
  </si>
  <si>
    <t>H10A</t>
  </si>
  <si>
    <t>H12A</t>
  </si>
  <si>
    <t>H13A</t>
  </si>
  <si>
    <t>H21A</t>
  </si>
  <si>
    <t>H21B</t>
  </si>
  <si>
    <t>h24a</t>
  </si>
  <si>
    <t>Government-insured refers to a loan not insured by a government program, like FHA or VA.</t>
  </si>
  <si>
    <t>NumHighOwnMrtgPurch_MF_vli</t>
  </si>
  <si>
    <t>PctHighOwnMrtgPurch_M_vli</t>
  </si>
  <si>
    <t>PctHighOwnMrtgPurch_F_vli</t>
  </si>
  <si>
    <t>PctHighOwnMrtgPurch_SS_vli</t>
  </si>
  <si>
    <t>PctHighOwnMrtgRefin_MF_vli</t>
  </si>
  <si>
    <t>PctHighOwnMrtgRefin_M_vli</t>
  </si>
  <si>
    <t>PctHighOwnMrtgRefin_F_vli</t>
  </si>
  <si>
    <t>PctHighOwnMrtgRefin_SS_vli</t>
  </si>
  <si>
    <t>NumHighOwnMrtgPurch_MF_li</t>
  </si>
  <si>
    <t>NumHighOwnMrtgPurch_M_li</t>
  </si>
  <si>
    <t>NumHighOwnMrtgPurch_F_li</t>
  </si>
  <si>
    <t>NumHighOwnMrtgPurch_SS_li</t>
  </si>
  <si>
    <t>NumHighOwnMrtgPurch_sexnp_li</t>
  </si>
  <si>
    <t>NumHighOwnMrtgPurch_sexna_li</t>
  </si>
  <si>
    <t>NumHighOwnMrtgRefin_MF_li</t>
  </si>
  <si>
    <t>NumHighOwnMrtgRefin_M_li</t>
  </si>
  <si>
    <t>NumHighOwnMrtgRefin_F_li</t>
  </si>
  <si>
    <t>NumHighOwnMrtgRefin_SS_li</t>
  </si>
  <si>
    <t>NumHighOwnMrtgRefin_sexnp_li</t>
  </si>
  <si>
    <t>NumHighOwnMrtgRefin_sexna_li</t>
  </si>
  <si>
    <t>DenHighOwnMrtgPurch_MF_li</t>
  </si>
  <si>
    <t>DenHighOwnMrtgPurch_M_li</t>
  </si>
  <si>
    <t>DenHighOwnMrtgPurch_F_li</t>
  </si>
  <si>
    <t>DenHighOwnMrtgPurch_SS_li</t>
  </si>
  <si>
    <t>DenHighOwnMrtgPurch_sexnp_li</t>
  </si>
  <si>
    <t>DenHighOwnMrtgPurch_sexna_li</t>
  </si>
  <si>
    <t>DenHighOwnMrtgRefin_MF_li</t>
  </si>
  <si>
    <t>DenHighOwnMrtgRefin_M_li</t>
  </si>
  <si>
    <t>DenHighOwnMrtgRefin_F_li</t>
  </si>
  <si>
    <t>DenHighOwnMrtgRefin_SS_li</t>
  </si>
  <si>
    <t>DenHighOwnMrtgRefin_sexnp_li</t>
  </si>
  <si>
    <t>DenHighOwnMrtgRefin_sexna_li</t>
  </si>
  <si>
    <t>PctHighOwnMrtgPurch_MF_li</t>
  </si>
  <si>
    <t>PctHighOwnMrtgPurch_M_li</t>
  </si>
  <si>
    <t>PctHighOwnMrtgPurch_F_li</t>
  </si>
  <si>
    <t>PctHighOwnMrtgPurch_SS_li</t>
  </si>
  <si>
    <t>PctHighOwnMrtgRefin_MF_li</t>
  </si>
  <si>
    <t>PctHighOwnMrtgRefin_M_li</t>
  </si>
  <si>
    <t>PctHighOwnMrtgRefin_F_li</t>
  </si>
  <si>
    <t>PctHighOwnMrtgRefin_SS_li</t>
  </si>
  <si>
    <t>NumHighOwnMrtgPurch_MF_mi</t>
  </si>
  <si>
    <t>NumHighOwnMrtgPurch_M_mi</t>
  </si>
  <si>
    <t>Pct. conv. purch. loans to VLI male/fem. appl. w/ high int.</t>
  </si>
  <si>
    <t>Pct. conv. purch. loans to VLI same gend. appl. w/ high int.</t>
  </si>
  <si>
    <t>Pct. conv. refin. loans to VLI male/fem. appl. w/ high int.</t>
  </si>
  <si>
    <t>Pct. conv. refin. loans to VLI same gend. appl. w/ high int.</t>
  </si>
  <si>
    <t>Number of conventional, first-lien home purchase mortgage originations for owner-occupied 1 to 4 family dwellings and manufactured homes to very low-income non-Hispanic Black borrowers with high interest rates</t>
  </si>
  <si>
    <t>Number of conventional, first-lien home purchase mortgage originations for owner-occupied 1 to 4 family dwellings and manufactured homes to low-income non-Hispanic Black borrowers with high interest rates</t>
  </si>
  <si>
    <t>Number of conventional, first-lien home purchase mortgage originations for owner-occupied 1 to 4 family dwellings and manufactured homes to middle-income non-Hispanic Black borrowers with high interest rates</t>
  </si>
  <si>
    <t>Number of conventional, first-lien home purchase mortgage originations for owner-occupied 1 to 4 family dwellings and manufactured homes to high-income non-Hispanic Black borrowers with high interest rates</t>
  </si>
  <si>
    <t>Number of conventional, first-lien home purchase mortgage originations for owner-occupied 1 to 4 family dwellings and manufactured homes to very low-income non-Hispanic Black borrowers with interest rate information</t>
  </si>
  <si>
    <t>Number of conventional, first-lien home purchase mortgage originations for owner-occupied 1 to 4 family dwellings and manufactured homes to low-income non-Hispanic Black borrowers with interest rate information</t>
  </si>
  <si>
    <t>Number of conventional, first-lien home purchase mortgage originations for owner-occupied 1 to 4 family dwellings and manufactured homes to middle-income non-Hispanic Black borrowers with interest rate information</t>
  </si>
  <si>
    <t>Number of conventional, first-lien home purchase mortgage originations for owner-occupied 1 to 4 family dwellings and manufactured homes to high-income non-Hispanic Black borrowers with interest rate information</t>
  </si>
  <si>
    <t xml:space="preserve">Percent of conventional, first-lien home purchase mortgage originations for owner-occupied 1 to 4 family dwellings and manufactured homes to very low-income non-Hispanic Black borrowers with high interest rates </t>
  </si>
  <si>
    <t xml:space="preserve">Percent of conventional, first-lien home purchase mortgage originations for owner-occupied 1 to 4 family dwellings and manufactured homes to low-income non-Hispanic Black borrowers with high interest rates </t>
  </si>
  <si>
    <t xml:space="preserve">Percent of conventional, first-lien home purchase mortgage originations for owner-occupied 1 to 4 family dwellings and manufactured homes to middle-income non-Hispanic Black borrowers with high interest rates </t>
  </si>
  <si>
    <t xml:space="preserve">Percent of conventional, first-lien home purchase mortgage originations for owner-occupied 1 to 4 family dwellings and manufactured homes to high-income non-Hispanic Black borrowers with high interest rates </t>
  </si>
  <si>
    <t>Number of conventional, first-lien home purchase mortgage originations for owner-occupied 1 to 4 family dwellings and manufactured homes to low-income male borrowers with high interest rates</t>
  </si>
  <si>
    <t>Number of conventional, first-lien home purchase mortgage originations for owner-occupied 1 to 4 family dwellings and manufactured homes to low-income female borrowers with high interest rates</t>
  </si>
  <si>
    <t>Number of conventional, first-lien home purchase mortgage originations for owner-occupied 1 to 4 family dwellings and manufactured homes to low-income co-borrowers of the same gender with high interest rates</t>
  </si>
  <si>
    <t>Number of conventional, first-lien home purchase mortgage originations for owner-occupied 1 to 4 family dwellings and manufactured homes to low-income borrowers whose gender is not provided with high interest rates</t>
  </si>
  <si>
    <t xml:space="preserve">Median loan amount for home purchase of multifamily dwellings </t>
  </si>
  <si>
    <t>Number of conventional, first-lien refinancing mortgage originations for owner-occupied 1 to 4 family dwellings and manufactured homes to low-income male and female co-borrowers with high interest rates</t>
  </si>
  <si>
    <t>Number of conventional, first-lien refinancing mortgage originations for owner-occupied 1 to 4 family dwellings and manufactured homes to low-income male borrowers with high interest rates</t>
  </si>
  <si>
    <t>h40</t>
  </si>
  <si>
    <t>Number of conventional, first-lien refinancing mortgage originations for owner-occupied 1 to 4 family dwellings and manufactured homes to middle-income borrowers with interest rate information</t>
  </si>
  <si>
    <t>Conv. purch. loans to high-income Hisp. with high interest rates</t>
  </si>
  <si>
    <t>Conv. purch. loans to high-income mixed race pairs with high int.</t>
  </si>
  <si>
    <t>Conv. purch. loans to high-income minority borr. with high int.</t>
  </si>
  <si>
    <t>Conv. purch. loans to very low-inc. Asians with int. rate info.</t>
  </si>
  <si>
    <t>Conv. purch. loans to very low-inc. Blacks with int. rate info.</t>
  </si>
  <si>
    <t>Conv. purch. loans to very low-inc. Whites with int. rate info.</t>
  </si>
  <si>
    <t>Conv. purch. loans to middle-inc. Hispanics with int. rate info.</t>
  </si>
  <si>
    <t>Conv. purchase loan apps. to applicants with unknown gender</t>
  </si>
  <si>
    <t>Conv. purchase loan apps. to appl. with gender not applicable</t>
  </si>
  <si>
    <t>Government-insured loans for all purposes</t>
  </si>
  <si>
    <t xml:space="preserve">Number of owner-occupied first-lien home purchase mortgage originations to high-income non-Hispanic White borrowers for 1 to 4 family dwellings and manufactured homes </t>
  </si>
  <si>
    <t xml:space="preserve">Number of owner-occupied first-lien home purchase mortgage originations to high-income non-Hispanic Native American borrowers for 1 to 4 family dwellings and manufactured homes </t>
  </si>
  <si>
    <t xml:space="preserve">Number of owner-occupied first-lien home purchase mortgage originations to high-income non-Hispanic mixed race pair borrowers for 1 to 4 family dwellings and manufactured homes </t>
  </si>
  <si>
    <t xml:space="preserve">Number of owner-occupied first-lien home purchase mortgage originations to high-income minority borrowers for 1 to 4 family dwellings and manufactured homes </t>
  </si>
  <si>
    <t xml:space="preserve">Number of owner-occupied first-lien home purchase mortgage originations to high-income non-Hispanic multiracial borrowers for 1 to 4 family dwellings and manufactured homes </t>
  </si>
  <si>
    <t xml:space="preserve">Number of owner-occupied first-lien home purchase mortgage originations with borrower's income and race information for 1 to 4 family dwellings and manufactured homes </t>
  </si>
  <si>
    <t xml:space="preserve">Percent of owner-occupied first-lien home purchase mortgage originations to very low-income non-Hispanic Asian/Pacific Islander borrowers for 1 to 4 family dwellings and manufactured homes </t>
  </si>
  <si>
    <t xml:space="preserve">Percent of owner-occupied first-lien home purchase mortgage originations to very low-income non-Hispanic Black borrowers for 1 to 4 family dwellings and manufactured homes </t>
  </si>
  <si>
    <t xml:space="preserve">Percent of owner-occupied first-lien home purchase mortgage originations to very low-income Hispanic borrowers for 1 to 4 family dwellings and manufactured homes </t>
  </si>
  <si>
    <t xml:space="preserve">Percent of owner-occupied first-lien home purchase mortgage originations to very low-income non-Hispanic White borrowers for 1 to 4 family dwellings and manufactured homes </t>
  </si>
  <si>
    <t xml:space="preserve">Percent of owner-occupied first-lien home purchase mortgage originations to very low-income non-Hispanic Native American borrowers for 1 to 4 family dwellings and manufactured homes </t>
  </si>
  <si>
    <t xml:space="preserve">Percent of owner-occupied first-lien home purchase mortgage originations to very low-income non-Hispanic mixed race pair borrowers for 1 to 4 family dwellings and manufactured homes </t>
  </si>
  <si>
    <t>Percent of owner-occupied home purchase mortgage originations to non-Hispanic Asian/Pacific Islander borrowers for 1 to 4 family dwellings and manufactured homes</t>
  </si>
  <si>
    <t>Percent of owner-occupied home purchase mortgage originations to non-Hispanic Black borrowers for 1 to 4 family dwellings and manufactured homes</t>
  </si>
  <si>
    <t>Percent of owner-occupied home purchase mortgage originations to Hispanic borrowers for 1 to 4 family dwellings and manufactured homes</t>
  </si>
  <si>
    <t>Percent of owner-occupied home purchase mortgage originations to non-Hispanic White borrowers for 1 to 4 family dwellings and manufactured homes</t>
  </si>
  <si>
    <t>Percent of owner-occupied home purchase mortgage originations to non-Hispanic Native American borrowers for 1 to 4 family dwellings and manufactured homes</t>
  </si>
  <si>
    <t>Percent of owner-occupied home purchase mortgage originations to non-Hispanic Other race borrowers for 1 to 4 family dwellings and manufactured homes</t>
  </si>
  <si>
    <t>Percent of owner-occupied home purchase mortgage originations to mixed race pair borrowers for 1 to 4 family dwellings and manufactured homes</t>
  </si>
  <si>
    <t>Percent of owner-occupied home purchase mortgage originations to minority borrowers for 1 to 4 family dwellings and manufactured homes</t>
  </si>
  <si>
    <t>Percent of owner-occupied home purchase mortgage originations to non-Hispanic multiracial borrowers for 1 to 4 family dwellings and manufactured homes</t>
  </si>
  <si>
    <t>Number of owner-occupied first-lien home purchase mortgage originations to non-Hispanic Asian/Pacific Islander borrowers for 1 to 4 family dwellings and manufactured homes</t>
  </si>
  <si>
    <t>Number of owner-occupied first-lien home purchase mortgage originations to non-Hispanic Black borrowers for 1 to 4 family dwellings and manufactured homes</t>
  </si>
  <si>
    <t>Number of owner-occupied first-lien home purchase mortgage originations to Hispanic borrowers for 1 to 4 family dwellings and manufactured homes</t>
  </si>
  <si>
    <t>Number of owner-occupied first-lien home purchase mortgage originations to non-Hispanic White borrowers for 1 to 4 family dwellings and manufactured homes</t>
  </si>
  <si>
    <t xml:space="preserve">Pct. conv. purch. loans to middle-inc. Nat. Amer. with high int. </t>
  </si>
  <si>
    <t xml:space="preserve">Number of high-income same gender co-applicants for conventional home purchase mortgages for 1 to 4 family dwellings and manufactured homes </t>
  </si>
  <si>
    <t xml:space="preserve">Number of high-income applicants with gender not provided for conventional home purchase mortgages for 1 to 4 family dwellings and manufactured homes </t>
  </si>
  <si>
    <t>Owner-occ. first-lien purchase loans to middle-income Hispanics</t>
  </si>
  <si>
    <t>Owner-occ. first-lien purchase loans to high-income Hispanics</t>
  </si>
  <si>
    <t>Pct. owner-occ. first-lien purchase loans to very low-income Hispanics</t>
  </si>
  <si>
    <t>Pct. owner-occ. first-lien purchase loans to low-income Hispanics</t>
  </si>
  <si>
    <t>Pct. owner-occ. first-lien purchase loans to middle-income Hispanics</t>
  </si>
  <si>
    <t>Pct. owner-occ. first-lien purchase loans to high-income Hispanics</t>
  </si>
  <si>
    <t>Owner-occ. first-lien purchase loans to very low-income Blacks</t>
  </si>
  <si>
    <t>Owner-occ. first-lien purchase loans to low-income Blacks</t>
  </si>
  <si>
    <t>Owner-occ. first-lien purchase loans to middle-income Blacks</t>
  </si>
  <si>
    <t>Owner-occ. first-lien purchase loans to high-income Blacks</t>
  </si>
  <si>
    <t>Pct. owner-occ. first-lien purchase loans to very low-income Blacks</t>
  </si>
  <si>
    <t>Pct. owner-occ. first-lien purchase loans to low-income Blacks</t>
  </si>
  <si>
    <t>Pct. owner-occ. first-lien purchase loans to high-income mixed race pairs</t>
  </si>
  <si>
    <t>Owner-occ. first-lien purchase loans to very low-income Hispanics</t>
  </si>
  <si>
    <t>Owner-occ. first-lien purchase loans to low-income Hispanics</t>
  </si>
  <si>
    <t>Conv. purch. loans to middle-inc. Blacks with high interest rates</t>
  </si>
  <si>
    <t>Conv. purch. loans to middle-inc. Whites with high interest rates</t>
  </si>
  <si>
    <t>Conv. purch. loans to very low-inc. Asians with high int. rates</t>
  </si>
  <si>
    <t>Conv. purch. loans to very low-inc. Blacks with high int. rates</t>
  </si>
  <si>
    <t>Conv. purch. loans to very low-inc. Whites with high int. rates</t>
  </si>
  <si>
    <t>Conv. purch. loans to very low-inc. Hisp. with high int. rates</t>
  </si>
  <si>
    <t>Conv. purch. loans to low-inc. minority borr. with high interest</t>
  </si>
  <si>
    <t>Home purchase loans for 1 to 4 family units that are owner-occ.</t>
  </si>
  <si>
    <t>Pct. conv. purch. loans to mid.-inc. same gend. app. w/ high int.</t>
  </si>
  <si>
    <t>Pct. conv. refin. loans to mid.-inc. same gend. app. w/ high int.</t>
  </si>
  <si>
    <t>NumHighOwnMrtgPurch_MF_hinc</t>
  </si>
  <si>
    <t>NumHighOwnMrtgPurch_M_hinc</t>
  </si>
  <si>
    <t>NumHighOwnMrtgPurch_F_hinc</t>
  </si>
  <si>
    <t>NumHighOwnMrtgPurch_SS_hinc</t>
  </si>
  <si>
    <t>NumHighOwnMrtgPurch_sexnp_hinc</t>
  </si>
  <si>
    <t>NumHighOwnMrtgPurch_sexna_hinc</t>
  </si>
  <si>
    <t>NumHighOwnMrtgRefin_MF_hinc</t>
  </si>
  <si>
    <t>NumHighOwnMrtgRefin_M_hinc</t>
  </si>
  <si>
    <t>NumHighOwnMrtgRefin_F_hinc</t>
  </si>
  <si>
    <t>NumHighOwnMrtgRefin_SS_hinc</t>
  </si>
  <si>
    <t>NumHighOwnMrtgRefin_sexnp_hinc</t>
  </si>
  <si>
    <t>NumHighOwnMrtgRefin_sexna_hinc</t>
  </si>
  <si>
    <t>DenHighOwnMrtgPurch_MF_hinc</t>
  </si>
  <si>
    <t>DenHighOwnMrtgPurch_M_hinc</t>
  </si>
  <si>
    <t>DenHighOwnMrtgPurch_F_hinc</t>
  </si>
  <si>
    <t>DenHighOwnMrtgPurch_SS_hinc</t>
  </si>
  <si>
    <t>DenHighOwnMrtgPurch_sexnp_hinc</t>
  </si>
  <si>
    <t>DenHighOwnMrtgPurch_sexna_hinc</t>
  </si>
  <si>
    <t>DenHighOwnMrtgRefin_MF_hinc</t>
  </si>
  <si>
    <t>DenHighOwnMrtgRefin_M_hinc</t>
  </si>
  <si>
    <t>DenHighOwnMrtgRefin_F_hinc</t>
  </si>
  <si>
    <t>DenHighOwnMrtgRefin_SS_hinc</t>
  </si>
  <si>
    <t>DenHighOwnMrtgRefin_sexnp_hinc</t>
  </si>
  <si>
    <t>DenHighOwnMrtgRefin_sexna_hinc</t>
  </si>
  <si>
    <t>PctHighOwnMrtgPurch_MF_hinc</t>
  </si>
  <si>
    <t>Average dollar amount of mortgage originations for home purchase of 1 to 4 family dwellings (excluding manufactured homes)</t>
  </si>
  <si>
    <t>NumMrtgPurchDenial_sexNA_vli</t>
  </si>
  <si>
    <t>DenMrtgPurchDenial_sexNP_vli</t>
  </si>
  <si>
    <t>DenMrtgPurchDenial_sexNA_vli</t>
  </si>
  <si>
    <t>NumMrtgPurchDenial_sexNP</t>
  </si>
  <si>
    <t>NumMrtgPurchDenial_sexNA</t>
  </si>
  <si>
    <t>PctMrtgorigHomePurch_sexNP</t>
  </si>
  <si>
    <t>Number of conventional, first-lien refinancing mortgage originations for owner-occupied 1 to 4 family dwellings and manufactured homes with high interest rates to very low-income borrowers whose gender is not provided</t>
  </si>
  <si>
    <t>Number of conventional, first-lien home purchase mortgage originations for owner-occupied 1 to 4 family dwellings and manufactured homes to very low-income male and female co-borrowers with interest rate information</t>
  </si>
  <si>
    <t xml:space="preserve">Number of White applicants for conventional home purchase mortgages for 1 to 4 family dwellings and manufactured homes </t>
  </si>
  <si>
    <t xml:space="preserve">Number of owner-occupied home purchase mortgage originations to high-income non-Hispanic White borrowers for 1 to 4 family dwellings and manufactured homes </t>
  </si>
  <si>
    <t xml:space="preserve">Number of owner-occupied home purchase mortgage originations to high-income non-Hispanic Native American borrowers for 1 to 4 family dwellings and manufactured homes </t>
  </si>
  <si>
    <t xml:space="preserve">Number of owner-occupied home purchase mortgage originations to high-income non-Hispanic mixed race pair borrowers for 1 to 4 family dwellings and manufactured homes </t>
  </si>
  <si>
    <t xml:space="preserve">Number of owner-occupied home purchase mortgage originations to high-income minority borrowers for 1 to 4 family dwellings and manufactured homes </t>
  </si>
  <si>
    <t xml:space="preserve">Number of owner-occupied home purchase mortgage originations to high-income non-Hispanic multiracial borrowers for 1 to 4 family dwellings and manufactured homes </t>
  </si>
  <si>
    <t xml:space="preserve">Number of owner-occupied home purchase mortgage originations to high-income non-Hispanic Other race borrowers for 1 to 4 family dwellings and manufactured homes </t>
  </si>
  <si>
    <t>Owner-occ. purchase loans to very low-income Hispanic borrowers</t>
  </si>
  <si>
    <t>Owner-occ. purchase loans to very low-income minority borrowers</t>
  </si>
  <si>
    <t>Owner-occ. purchase loans to low-income Hispanic borrowers</t>
  </si>
  <si>
    <t>Owner-occ. purchase loans to low-income minority borrowers</t>
  </si>
  <si>
    <t>Owner-occ. purchase loans to middle-income Hispanic borrowers</t>
  </si>
  <si>
    <t>Owner-occ. purchase loans to middle-income minority borrowers</t>
  </si>
  <si>
    <t>Owner-occ. purchase loans to high-income Hispanic borrowers</t>
  </si>
  <si>
    <t>Owner-occ. purchase loans to high-income minority borrowers</t>
  </si>
  <si>
    <t xml:space="preserve">Percent of conventional, first-lien home purchase mortgage originations for owner-occupied 1 to 4 family dwellings and manufactured homes to middle-income non-Hispanic White borrowers with high interest rates </t>
  </si>
  <si>
    <t xml:space="preserve">Percent of conventional, first-lien home purchase mortgage originations for owner-occupied 1 to 4 family dwellings and manufactured homes to high-income non-Hispanic White borrowers with high interest rates </t>
  </si>
  <si>
    <t xml:space="preserve">Number of conventional, first-lien refinancing mortgage originations for owner-occupied 1 to 4 family dwellings and manufactured homes to very low-income non-Hispanic White borrowers with high interest rates </t>
  </si>
  <si>
    <t xml:space="preserve">Number of conventional, first-lien refinancing mortgage originations for owner-occupied 1 to 4 family dwellings and manufactured homes to low-income non-Hispanic White borrowers with high interest rates </t>
  </si>
  <si>
    <t xml:space="preserve">Number of conventional, first-lien refinancing mortgage originations for owner-occupied 1 to 4 family dwellings and manufactured homes to middle-income non-Hispanic White borrowers with high interest rates </t>
  </si>
  <si>
    <t xml:space="preserve">Number of conventional, first-lien refinancing mortgage originations for owner-occupied 1 to 4 family dwellings and manufactured homes to high-income non-Hispanic White borrowers with high interest rates </t>
  </si>
  <si>
    <t xml:space="preserve">Number of conventional, first-lien refinancing mortgage originations for owner-occupied 1 to 4 family dwellings and manufactured homes to very low-income non-Hispanic White borrowers with interest rate information </t>
  </si>
  <si>
    <t xml:space="preserve">Number of conventional, first-lien refinancing mortgage originations for owner-occupied 1 to 4 family dwellings and manufactured homes to low-income non-Hispanic White borrowers with interest rate information </t>
  </si>
  <si>
    <t xml:space="preserve">Number of conventional, first-lien refinancing mortgage originations for owner-occupied 1 to 4 family dwellings and manufactured homes to middle-income non-Hispanic White borrowers with interest rate information </t>
  </si>
  <si>
    <t xml:space="preserve">Number of conventional, first-lien refinancing mortgage originations for owner-occupied 1 to 4 family dwellings and manufactured homes to high-income non-Hispanic White borrowers with interest rate information </t>
  </si>
  <si>
    <t>Percent of conventional, first-lien refinancing mortgage originations for owner-occupied 1 to 4 family dwellings and manufactured homes to very low-income non-Hispanic White borrowers with high interest rates</t>
  </si>
  <si>
    <t>Percent of conventional, first-lien refinancing mortgage originations for owner-occupied 1 to 4 family dwellings and manufactured homes to low-income non-Hispanic White borrowers with high interest rates</t>
  </si>
  <si>
    <t>Percent of conventional, first-lien refinancing mortgage originations for owner-occupied 1 to 4 family dwellings and manufactured homes to middle-income non-Hispanic White borrowers with high interest rates</t>
  </si>
  <si>
    <t>Percent of conventional, first-lien refinancing mortgage originations for owner-occupied 1 to 4 family dwellings and manufactured homes to minority borrowers with high interest rates</t>
  </si>
  <si>
    <t>Number of conventional, first-lien home purchase mortgage originations for owner-occupied 1 to 4 family dwellings and manufactured homes to very low-income Hispanic borrowers with high interest rates</t>
  </si>
  <si>
    <t xml:space="preserve">Percent of very low-income male and female co-applicants that were denied for conventional home purchase mortgages for 1 to 4 family dwellings and manufactured homes </t>
  </si>
  <si>
    <t>DenMrtgPurchDenial_hi</t>
  </si>
  <si>
    <t>PctMrtgPurchDenial_as</t>
  </si>
  <si>
    <t>NumMrtgPurchDenial_as</t>
  </si>
  <si>
    <t>Conv. refin. loans to male/female co-appl. with rate information</t>
  </si>
  <si>
    <t>Conv. refin. loans to male appl. with interest rate information</t>
  </si>
  <si>
    <t>Denial rate of conventional purchase loans to low-income Whites</t>
  </si>
  <si>
    <t>Conv. purchase loans with high interest rates to institutions</t>
  </si>
  <si>
    <t>NumSubprimeMrtgRefin_sexna</t>
  </si>
  <si>
    <t>NumHighOwnMrtgPurch_F_mi</t>
  </si>
  <si>
    <t>NumHighOwnMrtgPurch_SS_mi</t>
  </si>
  <si>
    <t>NumHighOwnMrtgPurch_sexnp_mi</t>
  </si>
  <si>
    <t>NumHighOwnMrtgPurch_sexna_mi</t>
  </si>
  <si>
    <t>NumHighOwnMrtgRefin_MF_mi</t>
  </si>
  <si>
    <t>NumHighOwnMrtgRefin_M_mi</t>
  </si>
  <si>
    <t>NumHighOwnMrtgRefin_F_mi</t>
  </si>
  <si>
    <t>NumHighOwnMrtgRefin_SS_mi</t>
  </si>
  <si>
    <t>NumHighOwnMrtgRefin_sexnp_mi</t>
  </si>
  <si>
    <t>NumHighOwnMrtgRefin_sexna_mi</t>
  </si>
  <si>
    <t>DenHighOwnMrtgPurch_MF_mi</t>
  </si>
  <si>
    <t>DenHighOwnMrtgPurch_M_mi</t>
  </si>
  <si>
    <t>DenHighOwnMrtgPurch_F_mi</t>
  </si>
  <si>
    <t>DenHighOwnMrtgPurch_SS_mi</t>
  </si>
  <si>
    <t>DenHighOwnMrtgPurch_sexnp_mi</t>
  </si>
  <si>
    <t>DenHighOwnMrtgPurch_sexna_mi</t>
  </si>
  <si>
    <t>DenHighOwnMrtgRefin_MF_mi</t>
  </si>
  <si>
    <t>DenHighOwnMrtgRefin_M_mi</t>
  </si>
  <si>
    <t>DenHighOwnMrtgRefin_F_mi</t>
  </si>
  <si>
    <t>DenHighOwnMrtgRefin_SS_mi</t>
  </si>
  <si>
    <t>DenHighOwnMrtgRefin_sexnp_mi</t>
  </si>
  <si>
    <t>DenHighOwnMrtgRefin_sexna_mi</t>
  </si>
  <si>
    <t>PctHighOwnMrtgPurch_MF_mi</t>
  </si>
  <si>
    <t>PctHighOwnMrtgPurch_M_mi</t>
  </si>
  <si>
    <t>PctHighOwnMrtgPurch_F_mi</t>
  </si>
  <si>
    <t>PctHighOwnMrtgPurch_SS_mi</t>
  </si>
  <si>
    <t>PctHighOwnMrtgRefin_MF_mi</t>
  </si>
  <si>
    <t>PctHighOwnMrtgRefin_M_mi</t>
  </si>
  <si>
    <t>PctHighOwnMrtgRefin_F_mi</t>
  </si>
  <si>
    <t>PctHighOwnMrtgRefin_SS_mi</t>
  </si>
  <si>
    <t>NumSubprimeMrtgPurch_vli</t>
  </si>
  <si>
    <t>NumSubprimeMrtgPurch_li</t>
  </si>
  <si>
    <t>NumSubprimeMrtgPurch_mi</t>
  </si>
  <si>
    <t>NumSubprimeMrtgPurch_hinc</t>
  </si>
  <si>
    <t>DenSubprimeMrtgPurch_vli</t>
  </si>
  <si>
    <t>DenSubprimeMrtgPurch_li</t>
  </si>
  <si>
    <t>DenSubprimeMrtgPurch_mi</t>
  </si>
  <si>
    <t>DenSubprimeMrtgPurch_hinc</t>
  </si>
  <si>
    <t>PctSubprimeMrtgPurch_vli</t>
  </si>
  <si>
    <t>PctSubprimeMrtgPurch_li</t>
  </si>
  <si>
    <t>PctSubprimeMrtgPurch_mi</t>
  </si>
  <si>
    <t>PctSubprimeMrtgPurch_hinc</t>
  </si>
  <si>
    <t>Conv. purch. loans to very low-income borr. by subprime lenders</t>
  </si>
  <si>
    <t>Conv. purch. loans to low-income borr. by subprime lenders</t>
  </si>
  <si>
    <t>Conv. purch. loans to middle-income borr. by subprime lenders</t>
  </si>
  <si>
    <t>Pct. conv. purch. loans to very low-inc. borr. by subprime lenders</t>
  </si>
  <si>
    <t>Pct. conv. purch. loans to middle-inc. borr. by subprime lenders</t>
  </si>
  <si>
    <t>Pct. of purch. loans to same gender co-appl. with high interest</t>
  </si>
  <si>
    <t>h28</t>
  </si>
  <si>
    <t>h30</t>
  </si>
  <si>
    <t>h29</t>
  </si>
  <si>
    <t>h31</t>
  </si>
  <si>
    <t>h32</t>
  </si>
  <si>
    <t>h33</t>
  </si>
  <si>
    <t>h34</t>
  </si>
  <si>
    <t>h35</t>
  </si>
  <si>
    <t>Number of conventional, first-lien home purchase mortgage originations for owner-occupied 1 to 4 family dwellings and manufactured homes to high-income non-Hispanic multiracial borrowers with high interest rates</t>
  </si>
  <si>
    <t xml:space="preserve">Number of middle-income non-Hispanic multiracial applicants that were denied for conventional home purchase mortgages for 1 to 4 family dwellings and manufactured homes </t>
  </si>
  <si>
    <t>Conv. home purchase loan applications from low-income Hispanics</t>
  </si>
  <si>
    <t>Conv. purchase loan applications from low-income mixed race pairs</t>
  </si>
  <si>
    <t>Conv. home purchase loan applications from high-income Asians</t>
  </si>
  <si>
    <t>Conv. home purchase loan applications from high-income Blacks</t>
  </si>
  <si>
    <t>Conv. home purchase loan applications from high-income Whites</t>
  </si>
  <si>
    <t>DenSubprimeMrtgPurch_M</t>
  </si>
  <si>
    <t>DenSubprimeMrtgPurch_F</t>
  </si>
  <si>
    <t>DenSubprimeMrtgPurch_SS</t>
  </si>
  <si>
    <t>DenMrtgPurchDenial_sexNA_li</t>
  </si>
  <si>
    <t>NumMrtgPurchDenial_sexNP_vli</t>
  </si>
  <si>
    <t>Denial rate of conv. purch. loans to non-Hisp. multiracial appl.</t>
  </si>
  <si>
    <t>Pct. of purchase apps. for 1 to 4 fam. units, excl. manuf. homes</t>
  </si>
  <si>
    <t>Pct. of home purchase mortgage apps. for multifamily dwellings</t>
  </si>
  <si>
    <t>PctMrtgAppsHomeImprovManu</t>
  </si>
  <si>
    <t>PctMrtgAppsHomeImprov1_4</t>
  </si>
  <si>
    <t>PctMrtgAppsRefinManu</t>
  </si>
  <si>
    <t>PctMrtgAppsRefin1_4</t>
  </si>
  <si>
    <t>Percent of home improvement mortgage applications that are for manufactured homes</t>
  </si>
  <si>
    <t>Percent of home improvement mortgage applications that are for 1 to 4 family dwellings (excluding manufactured housing)</t>
  </si>
  <si>
    <t>Percent of refinancing mortgage applications that are for manufactured homes</t>
  </si>
  <si>
    <t>Percent of refinancing mortgage applications that are for 1 to 4 family dwellings (excluding manufactured housing)</t>
  </si>
  <si>
    <t>Pct. of home improvement mortgage apps. for manufactured homes</t>
  </si>
  <si>
    <t>Med. borrower inc. for own.-occ. purch., 1 to 4 fam. incl. manuf.</t>
  </si>
  <si>
    <t>Owner-occupied home purchase mortgage loans to White borrowers</t>
  </si>
  <si>
    <t>Middle-income borrowers include households with 80% to 120% of the HUD area median family income.</t>
  </si>
  <si>
    <t>NumSubprimeMrtgPurchAmerInd</t>
  </si>
  <si>
    <t>NumSubprimeMrtgPurchAsianPI</t>
  </si>
  <si>
    <t>NumSubprimeMrtgPurchBlack</t>
  </si>
  <si>
    <t>NumSubprimeMrtgPurchHisp</t>
  </si>
  <si>
    <t>NumSubprimeMrtgPurchWhite</t>
  </si>
  <si>
    <t>Conventional home purchase loan applications from Hispanics</t>
  </si>
  <si>
    <t>Conv. home purchase loan applications from Native Americans</t>
  </si>
  <si>
    <t>Conv. home purchase loan applications from mixed race pairs</t>
  </si>
  <si>
    <t>MrtgOrigPurchNA1_4</t>
  </si>
  <si>
    <t>MrtgOrigPurchNAManu</t>
  </si>
  <si>
    <t>NumConvMrtgOrigHomePurch</t>
  </si>
  <si>
    <t>NumConvMrtgOrigHomeImprov</t>
  </si>
  <si>
    <t>NumConvMrtgOrigRefin</t>
  </si>
  <si>
    <t>NumConvMrtgOrigMultifam</t>
  </si>
  <si>
    <t>NumMrtgOrigMin</t>
  </si>
  <si>
    <t>NumMrtgOrigMulti</t>
  </si>
  <si>
    <t xml:space="preserve">Conv. refinancing loans to Asians with high interest rates </t>
  </si>
  <si>
    <t xml:space="preserve">Conv. refinancing loans to Blacks with high interest rates </t>
  </si>
  <si>
    <t xml:space="preserve">Conv. refinancing loans to institutions with high interest rates </t>
  </si>
  <si>
    <t xml:space="preserve">Number of middle-income minority applicants for conventional home purchase mortgages for 1 to 4 family dwellings and manufactured homes </t>
  </si>
  <si>
    <t xml:space="preserve">Number of middle-income non-Hispanic multiracial applicants for conventional home purchase mortgages for 1 to 4 family dwellings and manufactured homes </t>
  </si>
  <si>
    <t xml:space="preserve">Percent of high-income Hispanic applicants that were denied for conventional home purchase mortgages for 1 to 4 family dwellings and manufactured homes </t>
  </si>
  <si>
    <t xml:space="preserve">Pct. conv. purch. loans to very low-inc. min. borr. w/ high int. </t>
  </si>
  <si>
    <t>Pct. conv. purch. loans to very low-inc. Asians w/ high interest</t>
  </si>
  <si>
    <t>Pct. conv. purch. loans to very low-inc. Blacks w/ high interest</t>
  </si>
  <si>
    <t>Pct. conv. purch. loans to very low-inc. Whites w/ high interest</t>
  </si>
  <si>
    <t>Pct. conv. purch. loans to very low-inc. mixed pairs w/ high int.</t>
  </si>
  <si>
    <t xml:space="preserve">Pct. conv. purch. loans to low-inc. multirac. borr. w/ high int. </t>
  </si>
  <si>
    <t xml:space="preserve">Pct. conv. purch. loans to high-inc. mixed pairs w/ high int. </t>
  </si>
  <si>
    <t xml:space="preserve">Number of conventional refinancing mortgage originations for 1 to 4 family dwellings and manufactured homes to minority borrowers </t>
  </si>
  <si>
    <t xml:space="preserve">Number of conventional refinancing mortgage originations for 1 to 4 family dwellings and manufactured homes to non-Hispanic multiracial borrowers </t>
  </si>
  <si>
    <t xml:space="preserve">Percent of conventional home purchase mortgage originations for 1 to 4 family dwellings and manufactured homes to Hispanic borrowers from subprime lenders </t>
  </si>
  <si>
    <t xml:space="preserve">Percent of conventional home purchase mortgage originations for 1 to 4 family dwellings and manufactured homes to mixed race pair borrowers from subprime lenders </t>
  </si>
  <si>
    <t xml:space="preserve">Percent of conventional home purchase mortgage originations for 1 to 4 family dwellings and manufactured homes to minority borrowers from subprime lenders </t>
  </si>
  <si>
    <t xml:space="preserve">Percent of conventional home purchase mortgage originations for 1 to 4 family dwellings and manufactured homes to non-Hispanic multiracial borrowers from subprime lenders </t>
  </si>
  <si>
    <t>Very low-income borrowers include households with 50% or less than the HUD area median family income.   Conventional refers to a loan not insured by a government program, like FHA or VA.    Mixed Race Pair refers to two co-applicants who reported two different races.</t>
  </si>
  <si>
    <t>Low-income borrowers include households with 50 to 80% of the HUD area median family income.   Conventional refers to a loan not insured by a government program, like FHA or VA.    Mixed Race Pair refers to two co-applicants who reported two different races.</t>
  </si>
  <si>
    <t>Conventional refinancing loans by subprime lenders to Asians</t>
  </si>
  <si>
    <t>Conventional refinancing loans by subprime lenders to Blacks</t>
  </si>
  <si>
    <t xml:space="preserve">Conventional refinancing loans by subprime lenders to Whites </t>
  </si>
  <si>
    <t>Conv. purchase loans to non-Hispanic multiracial borrowers</t>
  </si>
  <si>
    <t>Conv. home purchase mortgage loans where race is not applicable</t>
  </si>
  <si>
    <t>Conv. refinancing loans to non-Hisp. multiracial borrowers</t>
  </si>
  <si>
    <t>Conv. refinancing mortgage loans where race is not applicable</t>
  </si>
  <si>
    <t>h21</t>
  </si>
  <si>
    <t>h22</t>
  </si>
  <si>
    <t>h23</t>
  </si>
  <si>
    <t>h24</t>
  </si>
  <si>
    <t>h25</t>
  </si>
  <si>
    <t>h26</t>
  </si>
  <si>
    <t>h27</t>
  </si>
  <si>
    <t>h36</t>
  </si>
  <si>
    <t>h37</t>
  </si>
  <si>
    <t>h38</t>
  </si>
  <si>
    <t>h39</t>
  </si>
  <si>
    <t>Pct. conv. purch. loans to mixed race pairs by subprime lenders</t>
  </si>
  <si>
    <t>Pct. of conv. purchase loans to minorities by subprime lenders</t>
  </si>
  <si>
    <t>NumMrtgOrigHomePurch_sexNP</t>
  </si>
  <si>
    <t>NumMrtgOrigHomePurch_sexNA</t>
  </si>
  <si>
    <t>DenMrtgPurchDenial_sexNP</t>
  </si>
  <si>
    <t>DenMrtgPurchDenial_sexNA</t>
  </si>
  <si>
    <t>DenMrtgPurchDenial_sexNP_li</t>
  </si>
  <si>
    <t>NumMrtgPurchDenial_sexna_li</t>
  </si>
  <si>
    <t>DenMrtgPurchDenial_sexna_mi</t>
  </si>
  <si>
    <t>NumMrtgPurchDenial_sexna_mi</t>
  </si>
  <si>
    <t>DenMrtgPurchDenial_sexna_hinc</t>
  </si>
  <si>
    <t>DenMrtgPurchDenial_sexnp_mi</t>
  </si>
  <si>
    <t>NumMrtgPurchDenial_sexnp_mi</t>
  </si>
  <si>
    <t>DenMrtgPurchDenial_sexnp_hinc</t>
  </si>
  <si>
    <t>NumMrtgPurchDenial_sexnp_li</t>
  </si>
  <si>
    <t>NumMrtgPurchDenial_sexNP_hinc</t>
  </si>
  <si>
    <t>NumMrtgPurchDenial_sexNA_hinc</t>
  </si>
  <si>
    <t>Number of mortgage originations with no liens for home improvement of all dwelling types, including multifamily</t>
  </si>
  <si>
    <t>Middle-income borrowers include households with 80% to 120% of the HUD area median family income.  Conventional refers to a loan not insured by a government program, like FHA or VA.  Mixed Race Pair refers to two co-applicants who reported two different r</t>
  </si>
  <si>
    <t xml:space="preserve">Conventional refers to a loan not insured by a government program, like FHA or VA.  </t>
  </si>
  <si>
    <t>DenSubprimeMrtgPurch_sexnp</t>
  </si>
  <si>
    <t>DenSubprimeMrtgRefin_sexnp</t>
  </si>
  <si>
    <t>DenMrtgPurchDenial_na</t>
  </si>
  <si>
    <t>DenMrtgPurchDenial_np</t>
  </si>
  <si>
    <t>PctMrtgPurchDenial_bl_mi</t>
  </si>
  <si>
    <t>DenMrtgPurchDenial_hi_vli</t>
  </si>
  <si>
    <t>DenMrtgPurchDenial_hi_li</t>
  </si>
  <si>
    <t>DenMrtgPurchDenial_hi_mi</t>
  </si>
  <si>
    <t>DenMrtgPurchDenial_hi_hinc</t>
  </si>
  <si>
    <t>PctMrtgPurchDenial_hi_vli</t>
  </si>
  <si>
    <t>PctMrtgPurchDenial_hi_li</t>
  </si>
  <si>
    <t>PctMrtgPurchDenial_hi_mi</t>
  </si>
  <si>
    <t>Housing units in 2000 included in the HMDA definition of one to four family structures. Includes all owner-occupied units (regardless of structure), renter-occupied units in one to four unit structures, vacant units in one to four unit structures, and all mobile homes/RVs.</t>
  </si>
  <si>
    <t>Housing units included in the HMDA definition of multifamily structures. Includes renter-occupied units in five or more unit structures and vacant units in five or more unit structures.</t>
  </si>
  <si>
    <t xml:space="preserve">Dollar amount of mortgage loans for multifamily dwellings </t>
  </si>
  <si>
    <t>OWNER-OCCUPIED HOME PURCHASE ORIGINATIONS BY RACE (1-4 + MANU)</t>
  </si>
  <si>
    <t>BORROWER INCOME FOR OWNER-OCCUPIED HOME PURCHASE ORIGINATIONS (1-4 UNITS + MANU)</t>
  </si>
  <si>
    <t>Pct. conv. refin. loans to same gender co-appl.with high interest</t>
  </si>
  <si>
    <t>Conventional mortgage loans for all purposes by subprime lenders</t>
  </si>
  <si>
    <t>DenSubprimeMrtgPurch_sexna</t>
  </si>
  <si>
    <t>DenSubprimeMrtgRefin_sexna</t>
  </si>
  <si>
    <t>NumSubprimeMrtgPurch_sexnp</t>
  </si>
  <si>
    <t>NumSubprimeMrtgRefin_sexnp</t>
  </si>
  <si>
    <t xml:space="preserve">Number of middle-income applicants where gender is not applicable for conventional home purchase mortgages for 1 to 4 family dwellings and manufactured homes </t>
  </si>
  <si>
    <t xml:space="preserve">Number of middle-income male and female co-applicants that were denied for conventional home purchase mortgages for 1 to 4 family dwellings and manufactured homes </t>
  </si>
  <si>
    <t xml:space="preserve">Percent of low-income non-Hispanic Black applicants that were denied for conventional home purchase mortgages for 1 to 4 family dwellings and manufactured homes </t>
  </si>
  <si>
    <t xml:space="preserve">Percent of middle-income non-Hispanic Black applicants that were denied for conventional home purchase mortgages for 1 to 4 family dwellings and manufactured homes </t>
  </si>
  <si>
    <t xml:space="preserve">Percent of high-income non-Hispanic Black applicants that were denied for conventional home purchase mortgages for 1 to 4 family dwellings and manufactured homes </t>
  </si>
  <si>
    <t>HIGH COST CONV LOANS FOR HOME REFIN BY RACE (1-4 UNITS + MANU)</t>
  </si>
  <si>
    <t>HIGH COST CONV LOANS/RATES  FOR HOME PURCHASE BY RACE*INCOME (1-4 UNITS + MANU)</t>
  </si>
  <si>
    <t>HIGH COST CONV LOANS/RATES  FOR REFIN BY RACE*INCOME (1-4 UNITS + MANU)</t>
  </si>
  <si>
    <t>HOEPA INDICATORS (1-4 UNITS + MANU)</t>
  </si>
  <si>
    <t>LOANS BY PRE-2004 PURPOSE</t>
  </si>
  <si>
    <t>LOANS BY 2004 PURPOSE*STRUCTURE TYPE</t>
  </si>
  <si>
    <t>LOANS BY 2004 LIEN*STRUCTURE TYPE FOR HOME PURCHASE</t>
  </si>
  <si>
    <t>OWNER-OCCUPIED HOME PURCHASE LOANS BY RACE (1-4  + MANU)</t>
  </si>
  <si>
    <t>FIRST-LIEN OWNER-OCCUPIED HOME PURCHASE LOANS BY RACE (1-4 + MANU)</t>
  </si>
  <si>
    <t>BORROWER INCOME FOR OWNER-OCCUPIED HOME PURCHASE LOANS (1-4 UNITS  + MANU)</t>
  </si>
  <si>
    <t>BORROWER INCOME FOR OWNER-OCCUPIED HOME PURCHASE LOANS BY RACE (1-4 UNITS &amp; MANU SEPARATE)</t>
  </si>
  <si>
    <t>BORROWER INCOME FOR FIRST-LIEN OWNER-OCCUPIED HOME PURCHASE LOANS (1-4 UNITS &amp; MANU SEPARATE)</t>
  </si>
  <si>
    <t>RELATIVE BORROWER INCOME FOR OWNER-OCCUPIED HOME PURCHASE LOANS (1-4 UNITS  + MANU)</t>
  </si>
  <si>
    <t>LOANS FOR OWNER-OCCUPIED HOME PURCHASE LOANS BY GENDER (1-4 UNITS + MANU)</t>
  </si>
  <si>
    <t>FIRST LIEN LOANS FOR OWNER-OCCUPIED HOME PURCHASE LOANS BY GENDER (1-4 UNITS + MANU)</t>
  </si>
  <si>
    <t>OWNER-OCCUPIED HOME PURCHASE LOANS BY INCOME AND RACE (1-4 + MANU)</t>
  </si>
  <si>
    <t>FIRST-LIEN OWNER-OCCUPIED HOME PURCHASE LOANS BY INCOME AND RACE (1-4 + MANU)</t>
  </si>
  <si>
    <t>Number of conventional, first-lien home purchase mortgage originations for owner-occupied 1 to 4 family dwellings and manufactured homes to Hispanic borrowers with high interest rates</t>
  </si>
  <si>
    <t>Number of conventional, first-lien home purchase mortgage originations for owner-occupied 1 to 4 family dwellings and manufactured homes to Hispanic borrowers with interest rate information</t>
  </si>
  <si>
    <t>Number of conventional, first-lien home purchase mortgage originations for owner-occupied 1 to 4 family dwellings and manufactured homes to very low-income non-Hispanic multiracial borrowers with high interest rates</t>
  </si>
  <si>
    <t>Number of conventional, first-lien home purchase mortgage originations for owner-occupied 1 to 4 family dwellings and manufactured homes to very low-income minority borrowers with high interest rates</t>
  </si>
  <si>
    <t>Number of conventional, first-lien home purchase mortgage originations for owner-occupied 1 to 4 family dwellings and manufactured homes to low-income Hispanic borrowers with high interest rates</t>
  </si>
  <si>
    <t>Number of conventional, first-lien home purchase mortgage originations for owner-occupied 1 to 4 family dwellings and manufactured homes to low-income non-Hispanic multiracial borrowers with high interest rates</t>
  </si>
  <si>
    <t>Number of conventional, first-lien home purchase mortgage originations for owner-occupied 1 to 4 family dwellings and manufactured homes to low-income minority borrowers with high interest rates</t>
  </si>
  <si>
    <t>Number of conventional, first-lien home purchase mortgage originations for owner-occupied 1 to 4 family dwellings and manufactured homes to middle-income Hispanic borrowers with high interest rates</t>
  </si>
  <si>
    <t>Number of conventional, first-lien home purchase mortgage originations for owner-occupied 1 to 4 family dwellings and manufactured homes to low-income non-Hispanic mixed race pair borrowers with high interest rates</t>
  </si>
  <si>
    <t>Number of conventional, first-lien home purchase mortgage originations for owner-occupied 1 to 4 family dwellings and manufactured homes to middle-income non-Hispanic mixed race pair borrowers with high interest rates</t>
  </si>
  <si>
    <t>Number of conventional, first-lien home purchase mortgage originations for owner-occupied 1 to 4 family dwellings and manufactured homes to high-income Hispanic borrowers with high interest rates</t>
  </si>
  <si>
    <t xml:space="preserve">Number of conventional, first-lien refinancing mortgage originations for owner-occupied 1 to 4 family dwellings and manufactured homes to very low-income non-Hispanic Asian/Pacific Islander borrowers with interest rate information </t>
  </si>
  <si>
    <t xml:space="preserve">Number of conventional, first-lien refinancing mortgage originations for owner-occupied 1 to 4 family dwellings and manufactured homes to low-income non-Hispanic Asian/Pacific Islander borrowers with interest rate information </t>
  </si>
  <si>
    <t>Number of conventional, first-lien mortgage originations for all purposes  for 1 to 4 family dwellings and manufactured homes with high interest rates</t>
  </si>
  <si>
    <t>Number of conventional, first-lien mortgage originations for all purposes  for 1 to 4 family dwellings and manufactured homes with interest rate information</t>
  </si>
  <si>
    <t xml:space="preserve">Percent of conventional, first-lien mortgage originations for all purposes  for 1 to 4 family dwellings and manufactured homes with high interest rates </t>
  </si>
  <si>
    <t>Percent of conventional mortgage originations for all purposes for 1 to 4 family dwellings and manufactured homes with high interest rates that are first liens</t>
  </si>
  <si>
    <t>NumSubprimeConvOrigPurchPerTU</t>
  </si>
  <si>
    <t>NumSubprimeConvOrigImprovPerTU</t>
  </si>
  <si>
    <t>NumSubprimeConvOrigRefinPerTU</t>
  </si>
  <si>
    <t>Number of conventional home purchase mortgage originations for 1 to 4 family dwellings and manufactured homes by subprime lenders per 1000 1 to 4 family housing units</t>
  </si>
  <si>
    <t>Number of conventional home improvement mortgage originations by subprime lenders for 1 to 4 family dwellings and manufactured homes per 1000 1 to 4 family housing units</t>
  </si>
  <si>
    <t>NumHighCostConvFirstPurchperTU</t>
  </si>
  <si>
    <t>NumHighCostConvFirstImprovperTU</t>
  </si>
  <si>
    <t>NumHighCostConvFirstRefinperTU</t>
  </si>
  <si>
    <t>Number of conventional, first-lien refinancing mortgage originations for 1 to 4 family dwellings and manufactured homes with high interest rates per 1000 1 to 4 family housing units</t>
  </si>
  <si>
    <t>Number of conventional, first-lien home purchase mortgage originations for 1 to 4 family dwellings and manufactured homes with high interest rates per 1000 1 to 4 family housing units</t>
  </si>
  <si>
    <t>Number of conventional, first-lien home improvement mortgage originations for 1 to 4 family dwellings and manufactured homes with high interest rates per 1000 1 to 4 family housing units</t>
  </si>
  <si>
    <t>Conv. first-lien purchase loans with high interest per 1000 1-4 fam. units</t>
  </si>
  <si>
    <t>Conv. first-lien home impr. loans with high int. per 1000 1-4 fam. units</t>
  </si>
  <si>
    <t>Conv. first-lien refin. loans with high interest per 1000 1-4 fam. units</t>
  </si>
  <si>
    <t>Conv. refin. loans by subprime lenders per 1000 1-4 fam. units</t>
  </si>
  <si>
    <t>Conv. home impr. loans by subprime lenders per 1000 1-4 fam. units</t>
  </si>
  <si>
    <t>Conv.  purchase loans by subprime lenders per 1000 1-4 fam. units</t>
  </si>
  <si>
    <t>Number of mortgage originations for home purchase of 1 to 4 family dwellings and manufactured homes per 1000 1 to 4 family housing units</t>
  </si>
  <si>
    <t>Home purchase loans for 1 to 4 fam. units per 1000 housing units</t>
  </si>
  <si>
    <t>Number of mortgage originations for home improvement of 1 to 4 family dwellings and manufactured homes per 1000 1 to 4 family housing units</t>
  </si>
  <si>
    <t>Home impr. loans for 1 to 4 family units per 1000 housing units</t>
  </si>
  <si>
    <t>Owner-occ. purchase loans to very low-income Black borrowers</t>
  </si>
  <si>
    <t>Owner-occ. purchase loans to very low-income White borrowers</t>
  </si>
  <si>
    <t>Owner-occ. purchase loans to very low-income multiracial borrowers</t>
  </si>
  <si>
    <t>Owner-occ. purchase loans to very low-income Other race borrowers</t>
  </si>
  <si>
    <t>Owner-occ. purchase loans to low-income Black borrowers</t>
  </si>
  <si>
    <t>Owner-occ. purchase loans to low-income White borrowers</t>
  </si>
  <si>
    <t>Owner-occ. purchase loans to low-income multiracial borrowers</t>
  </si>
  <si>
    <t>Number of conventional, first-lien refinancing mortgage originations for owner-occupied 1 to 4 family dwellings and manufactured homes with high interest rates to very low-income male and female co-borrowers</t>
  </si>
  <si>
    <t>Number of conventional, first-lien refinancing mortgage originations for owner-occupied 1 to 4 family dwellings and manufactured homes with high interest rates to very low-income male borrowers</t>
  </si>
  <si>
    <t>Number of conventional, first-lien refinancing mortgage originations for owner-occupied 1 to 4 family dwellings and manufactured homes with high interest rates to very low-income female borrowers</t>
  </si>
  <si>
    <t>Number of conventional, first-lien refinancing mortgage originations for owner-occupied 1 to 4 family dwellings and manufactured homes with high interest rates to very low-income co-borrowers of the same gender</t>
  </si>
  <si>
    <t>Owner-occ. purchase loans to low-income Other race borrowers</t>
  </si>
  <si>
    <t xml:space="preserve">Percent of conventional mortgage originations for all purposes  for 1 to 4 family dwellings and manufactured homes with high interest rates </t>
  </si>
  <si>
    <t>Percent of conventional home purchase mortgage originations for 1 to 4 family dwellings and manufactured homes to female borrowers from subprime lenders</t>
  </si>
  <si>
    <t>Average dollar amount of mortgage originations for home improvement of multifamily dwellings (structures with 5 or more family units)</t>
  </si>
  <si>
    <t>Total dollar amount of first-lien mortgage originations for home purchase for all dwelling types</t>
  </si>
  <si>
    <t>Total dollar amount of first-lien mortgage originations for home purchase of 1 to 4 family dwellings (excluding manufactured homes)</t>
  </si>
  <si>
    <t>Total dollar amount of first-lien mortgage originations for home purchase for manufactured homes</t>
  </si>
  <si>
    <t>Home purchase loans for manufactured homes that are owner-occ.</t>
  </si>
  <si>
    <t>Percent of owner-occupied first-lien home purchase mortgage originations to non-Hispanic Black borrowers for 1 to 4 family dwellings and manufactured homes</t>
  </si>
  <si>
    <t>Percent of owner-occupied first-lien home purchase mortgage originations to Hispanic borrowers for 1 to 4 family dwellings and manufactured homes</t>
  </si>
  <si>
    <t>Percent of owner-occupied first-lien home purchase mortgage originations to non-Hispanic White borrowers for 1 to 4 family dwellings and manufactured homes</t>
  </si>
  <si>
    <t>Percent of owner-occupied first-lien home purchase mortgage originations to non-Hispanic Native American borrowers for 1 to 4 family dwellings and manufactured homes</t>
  </si>
  <si>
    <t>Percent of owner-occupied first-lien home purchase mortgage originations to mixed race pair borrowers for 1 to 4 family dwellings and manufactured homes</t>
  </si>
  <si>
    <t>Percent of owner-occupied first-lien home purchase mortgage originations to minority borrowers for 1 to 4 family dwellings and manufactured homes</t>
  </si>
  <si>
    <t>Percent of owner-occupied first-lien home purchase mortgage originations to non-Hispanic multiracial borrowers for 1 to 4 family dwellings and manufactured homes</t>
  </si>
  <si>
    <t xml:space="preserve">Median borrower income for owner-occupied home purchase mortgage originations for 1 to 4 family dwellings and manufactured homes </t>
  </si>
  <si>
    <t>Median borrower income for owner-occupied home purchase mortgage originations for 1 to 4 family dwellings and manufactured homes divided by median owner household income in 2000</t>
  </si>
  <si>
    <t xml:space="preserve">Aggregate borrower income for owner-occupied home purchase mortgage originations for 1 to 4 family dwellings and manufactured homes </t>
  </si>
  <si>
    <t xml:space="preserve">Average borrower income for owner-occupied home purchase mortgage originations for 1 to 4 family dwellings and manufactured homes </t>
  </si>
  <si>
    <t xml:space="preserve">Median borrower income for owner-occupied home purchase mortgage originations for 1 to 4 family dwellings (excluding manufactured homes) </t>
  </si>
  <si>
    <t xml:space="preserve">Median borrower income for owner-occupied home purchase mortgage originations for manufactured homes </t>
  </si>
  <si>
    <t>Number of owner-occupied home purchase mortgage originations with borrower income specified for 1 to 4 family dwellings</t>
  </si>
  <si>
    <t>Aggregate borrower income for owner-occupied home purchase mortgage originations for manufactured homes</t>
  </si>
  <si>
    <t>Number of owner-occupied home purchase mortgage originations with borrower income specified for manufactured homes</t>
  </si>
  <si>
    <t>Average borrower income for owner-occupied home purchase mortgage originations for manufactured homes</t>
  </si>
  <si>
    <t xml:space="preserve">Median borrower income for owner-occupied first-lien home purchase mortgage originations for 1 to 4 family dwellings and manufactured homes </t>
  </si>
  <si>
    <t xml:space="preserve">Aggregate borrower income for owner-occupied first-lien home purchase mortgage originations for 1 to 4 family dwellings and manufactured homes </t>
  </si>
  <si>
    <t xml:space="preserve">Average borrower income for owner-occupied first-lien home purchase mortgage originations for 1 to 4 family dwellings and manufactured homes </t>
  </si>
  <si>
    <t>Number of owner-occupied home purchase mortgage originations to borrowers that are very low-income for 1 to 4 family dwellings and manufactured homes</t>
  </si>
  <si>
    <t>Number of owner-occupied home purchase mortgage originations to borrowers that are low-income for 1 to 4 family dwellings and manufactured homes</t>
  </si>
  <si>
    <t>Owner-occupied home purchase loans by female borrowers</t>
  </si>
  <si>
    <t>Owner-occupied home purchase loans where gender is not applicable</t>
  </si>
  <si>
    <t>Conv. refin. loans to middle-inc. female appl. w/ rate info.</t>
  </si>
  <si>
    <t>Conv. purch. loans to high-inc. male/female appl. w/ high int.</t>
  </si>
  <si>
    <t>SUBPRIME LOANS/RATES BY PRE-2004 PURPOSE FOR CONV LOANS (1-4 UNITS + MANU)</t>
  </si>
  <si>
    <t>SUBPRIME LOANS BY PRE-2004 PURPOSE FOR CONV LOANS BY RACE (1-4 UNITS + MANU)</t>
  </si>
  <si>
    <t>NumMrtgPurchDenial_oth_li</t>
  </si>
  <si>
    <t>NumMrtgPurchDenial_oth_mi</t>
  </si>
  <si>
    <t>NumMrtgPurchDenial_oth_hinc</t>
  </si>
  <si>
    <t>DenMrtgPurchDenial_oth_vli</t>
  </si>
  <si>
    <t>PctMrtgPurchDenial_oth_vli</t>
  </si>
  <si>
    <t>PctMrtgPurchDenial_oth_li</t>
  </si>
  <si>
    <t>NumMrtgPurchDenial_np</t>
  </si>
  <si>
    <t>NumMrtgPurchDenial_na</t>
  </si>
  <si>
    <t>DenMrtgPurchDenial_oth</t>
  </si>
  <si>
    <t>PctMrtgPurchDenial_vli</t>
  </si>
  <si>
    <t>NumMrtgPurchDenial_vli</t>
  </si>
  <si>
    <t>NumMrtgPurchDenial_li</t>
  </si>
  <si>
    <t>PctMrtgPurchDenial_li</t>
  </si>
  <si>
    <t>NumMrtgPurchDenial_mi</t>
  </si>
  <si>
    <t>PctMrtgPurchDenial_mi</t>
  </si>
  <si>
    <t>NumMrtgPurchDenial_hinc</t>
  </si>
  <si>
    <t>PctMrtgPurchDenial_hinc</t>
  </si>
  <si>
    <t>DenMrtgPurchDenial_vli</t>
  </si>
  <si>
    <t>DenMrtgPurchDenial_li</t>
  </si>
  <si>
    <t>DenMrtgPurchDenial_mi</t>
  </si>
  <si>
    <t>DenMrtgPurchDenial_hinc</t>
  </si>
  <si>
    <t>NumMrtgPurchDenial_as_vli</t>
  </si>
  <si>
    <t>NumMrtgPurchDenial_as_li</t>
  </si>
  <si>
    <t>NumMrtgPurchDenial_as_mi</t>
  </si>
  <si>
    <t>NumMrtgPurchDenial_as_hinc</t>
  </si>
  <si>
    <t>Conv. purch. loans to middle-inc. male appl. w/ high int. rates</t>
  </si>
  <si>
    <t>Conv. purch. loans to middle-inc. female appl. w/ high int. rates</t>
  </si>
  <si>
    <t>Conv. purch. loans to middle-inc. same gender appl. w/ high int.</t>
  </si>
  <si>
    <t>h30a</t>
  </si>
  <si>
    <t xml:space="preserve">Number of very low-income applicants for conventional home purchase mortgages for 1 to 4 family dwellings and manufactured homes </t>
  </si>
  <si>
    <t>Mortgage loans for home purchase of 1 to 4 family units</t>
  </si>
  <si>
    <t>Mortgage loans for home improvement of 1 to 4 family units</t>
  </si>
  <si>
    <t>Mortgage loans for refinancing of 1 to 4 family units</t>
  </si>
  <si>
    <t>Pct. of mortgage loans for home purchase of 1 to 4 family units</t>
  </si>
  <si>
    <t>Pct. of mortgage loans for refinancing of 1 to 4 family units</t>
  </si>
  <si>
    <t>Mortgage applications for home purchase of manufactured homes</t>
  </si>
  <si>
    <t>Mortgage applications for home improvement of manufactured homes</t>
  </si>
  <si>
    <t>Mortgage applications for refinancing of manufactured homes</t>
  </si>
  <si>
    <t>Mortgage apps. for home purchase of multifamily dwellings</t>
  </si>
  <si>
    <t>Mortgage apps. for refinancing of multifamily dwellings</t>
  </si>
  <si>
    <t>NumMrtgOrigFirstHomePurch5p</t>
  </si>
  <si>
    <t>Conventional refinancing mortgage loans by subprime lenders</t>
  </si>
  <si>
    <t>Owner-occupied home purchase mortgage loans to Black borrowers</t>
  </si>
  <si>
    <t>Owner-occupied home purchase mortgage loans to Hispanic borrowers</t>
  </si>
  <si>
    <t>Owner-occupied purchase loans with income and race information</t>
  </si>
  <si>
    <t>Owner-occ. purchase loans to very low-income Asian/Pac. Islanders</t>
  </si>
  <si>
    <t>Owner-occ. purchase loans to very low-income Native Americans</t>
  </si>
  <si>
    <t>Owner-occ. purchase loans to very low-income mixed race pair borr.</t>
  </si>
  <si>
    <t>Owner-occ. purchase loans to low-income Asian/Pac. Islanders</t>
  </si>
  <si>
    <t>Owner-occ. purchase loans to middle-income Asian/Pac. Islanders</t>
  </si>
  <si>
    <t>Owner-occ. purchase loans to high-income Asian/Pac. Islanders</t>
  </si>
  <si>
    <t>Owner-occ. purchase loans to low-income mixed race pairs</t>
  </si>
  <si>
    <t>Owner-occ. purchase loans to middle-income mixed race pairs</t>
  </si>
  <si>
    <t>Owner-occ. purchase loans to high-income mixed race pairs</t>
  </si>
  <si>
    <t>Owner-occ. purchase loans to low-income Native Americans</t>
  </si>
  <si>
    <t>Owner-occ. purchase loans to middle-income Native Americans</t>
  </si>
  <si>
    <t>Owner-occ. purchase loans to high-income Native Americans</t>
  </si>
  <si>
    <t>Denials of conv. home purchase loans to White applicants</t>
  </si>
  <si>
    <t xml:space="preserve">Very low-income borrowers include households with 50% or less than the HUD area median family income.  Conventional refers to a loan not insured by a government program, like FHA or VA.  Mixed Race Pair refers to two co-applicants who reported two different races. </t>
  </si>
  <si>
    <t>conv. home improvement loans with interest rate information</t>
  </si>
  <si>
    <t>NumMrtgOrigFirstHomeImprovTot</t>
  </si>
  <si>
    <t>NumMrtgOrigFirstRefinTot</t>
  </si>
  <si>
    <t>NumMrtgOrigSubRefinTot</t>
  </si>
  <si>
    <t>NumMrtgOrigSubHomeImprovTot</t>
  </si>
  <si>
    <t>NumMrtgOrigNLienHomeImprovTot</t>
  </si>
  <si>
    <t>Number of conventional, first-lien home purchase mortgage originations for owner-occupied 1 to 4 family dwellings and manufactured homes to middle-income non-Hispanic Asian/Pacific Islander borrowers with interest rate information</t>
  </si>
  <si>
    <t>Number of conventional, first-lien home purchase mortgage originations for owner-occupied 1 to 4 family dwellings and manufactured homes to high-income non-Hispanic Asian/Pacific Islander borrowers with interest rate information</t>
  </si>
  <si>
    <t>Number of conventional, first-lien home purchase mortgage originations for owner-occupied 1 to 4 family dwellings and manufactured homes to very low-income co-borrowers of the same gender with interest rate information</t>
  </si>
  <si>
    <t>DenHighOwnMrtgPurch_SS_vli</t>
  </si>
  <si>
    <t xml:space="preserve">Conventional refers to a loan not insured by a government program, like FHA or VA.  Mixed Race Pair refers to two co-applicants who reported two different races. </t>
  </si>
  <si>
    <t>NumhighownMrtgPurch_MF</t>
  </si>
  <si>
    <t>DenhighownMrtgPurch_MF</t>
  </si>
  <si>
    <t>NumMrtgAppsHomeImprov1_4m</t>
  </si>
  <si>
    <t>NumMrtgAppsRefin1_4m</t>
  </si>
  <si>
    <t>NumMrtgAppsHomePurch1_4m</t>
  </si>
  <si>
    <t>NumMrtgOrigHomePurch1_4m</t>
  </si>
  <si>
    <t>NumMrtgOrigHomeImprov1_4m</t>
  </si>
  <si>
    <t>NumMrtgOrigRefin1_4m</t>
  </si>
  <si>
    <t>MedianMrtgInc1_4m</t>
  </si>
  <si>
    <t xml:space="preserve">Dollar amount of home impr. loans for multifamily dwellings </t>
  </si>
  <si>
    <t xml:space="preserve">Avg. dollar amount of home impr. loans for manufactured homes </t>
  </si>
  <si>
    <t>sum(MrtgFirstOrigPurchOwner1_4m, - NumMrtgFirstOrig_Inc)</t>
  </si>
  <si>
    <t>BORROWER INCOME FOR OWNER-OCCUPIED HOME PURCHASE ORIGINATIONS (1-4 UNITS &amp; MANU SEPARATE)</t>
  </si>
  <si>
    <t>This category includes second homes, vacation homes, and rental properties.</t>
  </si>
  <si>
    <t>In addition to institutional owners, this category includes units not in a metropolitan area or in a metropolitan area where the lender does not have an office.</t>
  </si>
  <si>
    <t>Home purchase multifamily loans that are owner-occupied</t>
  </si>
  <si>
    <t>Home purchase multifamily loans that are not owner-occ.</t>
  </si>
  <si>
    <t>Mortgage applications for multifamily dwellings (all purposes)</t>
  </si>
  <si>
    <t>Mortgage loans for all purposes for multifamily dwellings</t>
  </si>
  <si>
    <t>Mortgage applications for home purchase of all dwelling types</t>
  </si>
  <si>
    <t>NumHighOwnMrtgPurch_M_vli</t>
  </si>
  <si>
    <t>NumHighOwnMrtgPurch_F_vli</t>
  </si>
  <si>
    <t>NumHighOwnMrtgPurch_SS_vli</t>
  </si>
  <si>
    <t>NumHighOwnMrtgPurch_sexnp_vli</t>
  </si>
  <si>
    <t>NumHighOwnMrtgPurch_sexna_vli</t>
  </si>
  <si>
    <t>NumHighOwnMrtgRefin_MF_vli</t>
  </si>
  <si>
    <t>NumHighOwnMrtgRefin_M_vli</t>
  </si>
  <si>
    <t>NumHighOwnMrtgRefin_F_vli</t>
  </si>
  <si>
    <t>NumHighOwnMrtgRefin_SS_vli</t>
  </si>
  <si>
    <t>NumHighOwnMrtgRefin_sexnp_vli</t>
  </si>
  <si>
    <t>NumHighOwnMrtgRefin_sexna_vli</t>
  </si>
  <si>
    <t>DenHighOwnMrtgPurch_MF_vli</t>
  </si>
  <si>
    <t>DenHighOwnMrtgPurch_M_vli</t>
  </si>
  <si>
    <t>DenHighOwnMrtgPurch_F_vli</t>
  </si>
  <si>
    <t>Mortgage apps. for home improvement of all dwelling types</t>
  </si>
  <si>
    <t>Mortgage applications for refinancing of all dwelling types</t>
  </si>
  <si>
    <t>Mortgage loans for home purchase of all dwelling types</t>
  </si>
  <si>
    <t>Mortgage loans for home improvement of all dwelling types</t>
  </si>
  <si>
    <t>Mortgage loans for refinancing of all dwelling types</t>
  </si>
  <si>
    <t>Dollar amount of home purchase loans for all dwelling types</t>
  </si>
  <si>
    <t>Dollar amt. of home improvement loans for all dwelling types</t>
  </si>
  <si>
    <t>Dollar amount of refinancing loans for all dwelling types</t>
  </si>
  <si>
    <t>Median loan amount for home purchase of all dwelling types</t>
  </si>
  <si>
    <t>Median loan amount for home improvement of all dwelling types</t>
  </si>
  <si>
    <t>Median loan amount for refinancing of all dwelling types</t>
  </si>
  <si>
    <t>Subordinate lien loans for home impr. of all dwelling types</t>
  </si>
  <si>
    <t>Mortgage loans with no liens for home impr. of all dwelling types</t>
  </si>
  <si>
    <t>Subordinate-lien mortgage loans for purch. of all dwelling types</t>
  </si>
  <si>
    <t>Avg. income of owner-occ. purch. borrowers for 1 to 4 fam. units</t>
  </si>
  <si>
    <t>Pct. conv. refin. loans to very low-inc. Nat. Amer. w/ high int.</t>
  </si>
  <si>
    <t>Pct. conv. refin. loans to very low-inc. mixed pairs w/ high int.</t>
  </si>
  <si>
    <t>Median loan amount for home purchase of 1 to 4 family units</t>
  </si>
  <si>
    <t xml:space="preserve">Median loan amount for home improvement of 1 to 4 family units </t>
  </si>
  <si>
    <t xml:space="preserve">Median loan amount for refinancing of 1 to 4 family units </t>
  </si>
  <si>
    <t>YEAR</t>
  </si>
  <si>
    <t>Year of data</t>
  </si>
  <si>
    <t>NumMrtgOrigHomePurch_SS</t>
  </si>
  <si>
    <t>PctMrtgorigHomePurch_SS</t>
  </si>
  <si>
    <t>NumSubprimeMrtgPurch_M</t>
  </si>
  <si>
    <t>Number of conventional, first-lien refinancing mortgage originations for owner-occupied 1 to 4 family dwellings and manufactured homes to very low-income male and female co-borrowers with interest rate information</t>
  </si>
  <si>
    <t>Number of conventional, first-lien refinancing mortgage originations for owner-occupied 1 to 4 family dwellings and manufactured homes to very low-income male borrowers with interest rate information</t>
  </si>
  <si>
    <t>Number of conventional, first-lien refinancing mortgage originations for owner-occupied 1 to 4 family dwellings and manufactured homes to very low-income female borrowers with interest rate information</t>
  </si>
  <si>
    <t>Number of conventional, first-lien refinancing mortgage originations for owner-occupied 1 to 4 family dwellings and manufactured homes to very low-income co-borrowers of the same gender with interest rate information</t>
  </si>
  <si>
    <t>Number of conventional, first-lien refinancing mortgage originations for owner-occupied 1 to 4 family dwellings and manufactured homes to very low-income borrowers whose race is not provided with interest rate information</t>
  </si>
  <si>
    <t>Percent of conventional, first-lien purchase mortgage originations for owner-occupied 1 to 4 family dwellings and manufactured homes to very low-income male and female co-borrowers with high interest rates</t>
  </si>
  <si>
    <t>Percent of conventional, first-lien purchase mortgage originations for owner-occupied 1 to 4 family dwellings and manufactured homes to very low-income male borrowers with high interest rates</t>
  </si>
  <si>
    <t>Percent of conventional, first-lien purchase mortgage originations for owner-occupied 1 to 4 family dwellings and manufactured homes to very low-income female borrowers with high interest rates</t>
  </si>
  <si>
    <t>Percent of conventional, first-lien purchase mortgage originations for owner-occupied 1 to 4 family dwellings and manufactured homes to very low-income co-borrowers of the same gender with high interest rates</t>
  </si>
  <si>
    <t>Percent of conventional, first-lien refinancing mortgage originations for owner-occupied 1 to 4 family dwellings and manufactured homes to very low-income male and female co-borrowers with high interest rates</t>
  </si>
  <si>
    <t>Percent of conventional, first-lien refinancing mortgage originations for owner-occupied 1 to 4 family dwellings and manufactured homes to very low-income male borrowers with high interest rates</t>
  </si>
  <si>
    <t>Percent of conventional, first-lien refinancing mortgage originations for owner-occupied 1 to 4 family dwellings and manufactured homes to very low-income female borrowers with high interest rates</t>
  </si>
  <si>
    <t>Percent of conventional, first-lien refinancing mortgage originations for owner-occupied 1 to 4 family dwellings and manufactured homes to very low-income co-borrowers of the same gender with high interest rates</t>
  </si>
  <si>
    <t>Number of conventional, first-lien home purchase mortgage originations for owner-occupied 1 to 4 family dwellings and manufactured homes to low-income male and female co-borrowers with high interest rates</t>
  </si>
  <si>
    <t xml:space="preserve">Number of low-income non-Hispanic multiracial applicants for conventional home purchase mortgages for 1 to 4 family dwellings and manufactured homes </t>
  </si>
  <si>
    <t>NumSubprimeMrtgPurchOther</t>
  </si>
  <si>
    <t>NumSubprimeMrtgPurchMxd</t>
  </si>
  <si>
    <t>NumSubprimeMrtgPurchNotProvided</t>
  </si>
  <si>
    <t>Conv. home purchase loan applicants where race is not applicable</t>
  </si>
  <si>
    <t>Denials of conv. purch. loans to non-Hisp. multiracial applicants</t>
  </si>
  <si>
    <t>MedianHshldIncomeadj</t>
  </si>
  <si>
    <t>MedianOwnerHshldIncomeadj</t>
  </si>
  <si>
    <t>Dollar amount of loans for refinancing of 1 to 4 family units</t>
  </si>
  <si>
    <t xml:space="preserve">Avg. dollar amount of mortgage loans for multifamily dwellings </t>
  </si>
  <si>
    <t>Avg. dollar amt. of loans for refinancing of 1 to 4 family units</t>
  </si>
  <si>
    <t>Avg. dollar amt. of loans for home purchase of 1 to 4 fam. units</t>
  </si>
  <si>
    <t>Avg. dollar amt. of loans for home impr. of 1 to 4 family units</t>
  </si>
  <si>
    <t>AmtMrtgOrigPerUnit</t>
  </si>
  <si>
    <t xml:space="preserve">Median loan amount for home purchase of manufactured homes </t>
  </si>
  <si>
    <t>Median purch. loan amt. for 1 to 4 fam. units, excl. manuf. homes</t>
  </si>
  <si>
    <t xml:space="preserve">Percent of high-income male applicants that were denied for conventional home purchase mortgages for 1 to 4 family dwellings and manufactured homes </t>
  </si>
  <si>
    <t>Comments</t>
  </si>
  <si>
    <t>Median amt. of unsecured loans for home impr. of all dwellings</t>
  </si>
  <si>
    <t>Pct. of owner-occ. first-lien purchase loans to Asians</t>
  </si>
  <si>
    <t>Pct. owner-occ. first-lien purch. loans to multiracial borr.</t>
  </si>
  <si>
    <t>Agg. borr. income for owner first-lien purch., 1 to 4 fam. units</t>
  </si>
  <si>
    <t>Percent of conventional, first-lien refinancing mortgage originations for owner-occupied 1 to 4 family dwellings and manufactured homes to very low-income minority borrowers with high interest rates</t>
  </si>
  <si>
    <t xml:space="preserve">Number of low-income non-Hispanic White applicants that were denied for conventional home purchase mortgages for 1 to 4 family dwellings and manufactured homes </t>
  </si>
  <si>
    <t xml:space="preserve">Number of middle-income non-Hispanic White applicants that were denied for conventional home purchase mortgages for 1 to 4 family dwellings and manufactured homes </t>
  </si>
  <si>
    <t xml:space="preserve">Number of high-income non-Hispanic White applicants that were denied for conventional home purchase mortgages for 1 to 4 family dwellings and manufactured homes </t>
  </si>
  <si>
    <t>Number of conventional, first-lien home purchase mortgage originations for owner-occupied 1 to 4 family dwellings and manufactured homes to middle-income non-Hispanic White borrowers with high interest rates</t>
  </si>
  <si>
    <t>Number of conventional, first-lien home purchase mortgage originations for owner-occupied 1 to 4 family dwellings and manufactured homes to high-income non-Hispanic White borrowers with high interest rates</t>
  </si>
  <si>
    <t>Number of conventional, first-lien home purchase mortgage originations for owner-occupied 1 to 4 family dwellings and manufactured homes to very low-income non-Hispanic White borrowers with interest rate information</t>
  </si>
  <si>
    <t>Number of conventional, first-lien home purchase mortgage originations for owner-occupied 1 to 4 family dwellings and manufactured homes to low-income non-Hispanic White borrowers with interest rate information</t>
  </si>
  <si>
    <t>Number of conventional, first-lien home purchase mortgage originations for owner-occupied 1 to 4 family dwellings and manufactured homes to middle-income non-Hispanic White borrowers with interest rate information</t>
  </si>
  <si>
    <t>Number of conventional, first-lien home purchase mortgage originations for owner-occupied 1 to 4 family dwellings and manufactured homes to high-income non-Hispanic White borrowers with interest rate information</t>
  </si>
  <si>
    <t xml:space="preserve">Percent of conventional, first-lien home purchase mortgage originations for owner-occupied 1 to 4 family dwellings and manufactured homes to very low-income non-Hispanic White borrowers with high interest rates </t>
  </si>
  <si>
    <t>Pct. of conv. purch. loans to Nat. Americans by subprime lenders</t>
  </si>
  <si>
    <t>Conv. purch. loan applications from high-income mixed race pairs</t>
  </si>
  <si>
    <t>Conv. home purchase mortgage loans to mixed race pair borrowers</t>
  </si>
  <si>
    <t>Conv. home purchase loan applications from middle-income Whites</t>
  </si>
  <si>
    <t>Conv. purchase loan applications from middle-income minorities</t>
  </si>
  <si>
    <t>Conv. purch. apps. from middle-inc. non-Hisp. multiracial appl.</t>
  </si>
  <si>
    <t>Conv. home purchase applications from very low-income Hispanics</t>
  </si>
  <si>
    <t>Conv. purchase applications from very low-income Native Americans</t>
  </si>
  <si>
    <t>PctAllHighCostGovtFirst</t>
  </si>
  <si>
    <t>PctAllHighCostGovtFirstRefin</t>
  </si>
  <si>
    <t xml:space="preserve">Number of very low-income minority applicants that were denied for conventional home purchase mortgages for 1 to 4 family dwellings and manufactured homes </t>
  </si>
  <si>
    <t>Number of owner-occupied first-lien home purchase mortgage originations with borrower income specified for 1 to 4 family dwellings and manufactured homes</t>
  </si>
  <si>
    <t>Percent of owner-occupied first-lien home purchase mortgage originations with borrowers' income not provided for 1 to 4 family dwellings and manufactured homes</t>
  </si>
  <si>
    <t>Number of conventional mortgage originations by subprime lenders for all purposes</t>
  </si>
  <si>
    <t xml:space="preserve">Number of conventional home purchase mortgage originations by subprime lenders for 1 to 4 family dwellings and manufactured homes </t>
  </si>
  <si>
    <t xml:space="preserve">Number of conventional home improvement mortgage originations by subprime lenders for 1 to 4 family dwellings and manufactured homes </t>
  </si>
  <si>
    <t xml:space="preserve">Number of conventional refinancing mortgage originations by subprime lenders for 1 to 4 family dwellings and manufactured homes </t>
  </si>
  <si>
    <t xml:space="preserve">Number of conventional mortgage originations by subprime lenders for all purposes for multifamily dwellings </t>
  </si>
  <si>
    <t>Percent of conventional mortgage originations for all purposes by subprime lenders</t>
  </si>
  <si>
    <t>Percent of conventional home purchase mortgage originations for 1 to 4 family dwellings and manufactured homes by subprime lenders</t>
  </si>
  <si>
    <t>Percent of conventional home improvement mortgage originations for 1 to 4 family dwellings and manufactured homes by subprime lenders</t>
  </si>
  <si>
    <t>Percent of conventional refinancing mortgage originations for 1 to 4 family dwellings and manufactured homes by subprime lenders</t>
  </si>
  <si>
    <t>Percent of conventional mortgage originations for all purposes for multifamily dwellings by subprime lenders</t>
  </si>
  <si>
    <t>Government-insured mortgage originations by subprime lenders for all purposes</t>
  </si>
  <si>
    <t xml:space="preserve">Government-insured home purchase mortgage originations by subprime lenders for 1 to 4 family dwellings and manufactured homes </t>
  </si>
  <si>
    <t xml:space="preserve">Government-insured home improvement mortgage originations by subprime lenders for 1 to 4 family dwellings and manufactured homes </t>
  </si>
  <si>
    <t xml:space="preserve">Government-insured refinancing mortgage originations by subprime lenders for 1 to 4 family dwellings and manufactured homes </t>
  </si>
  <si>
    <t>Government-insured mortgage originations by subprime lenders for all purposes for multifamily dwellings</t>
  </si>
  <si>
    <t xml:space="preserve">Percent of government-insured mortgage originations for all purposes by subprime lenders </t>
  </si>
  <si>
    <t xml:space="preserve">Percent of government-insured home purchase mortgage originations for 1 to 4 family dwellings and manufactured homes by subprime lenders </t>
  </si>
  <si>
    <t xml:space="preserve">Percent of government-insured home improvement mortgage originations for 1 to 4 family dwellings and manufactured homes by subprime lenders </t>
  </si>
  <si>
    <t>Percent of government-insured refinancing mortgage originations for 1 to 4 family dwellings and manufactured homes by subprime lenders</t>
  </si>
  <si>
    <t xml:space="preserve">Percent of government-insured mortgage originations for all purposes for multifamily dwellings by subprime lenders </t>
  </si>
  <si>
    <t xml:space="preserve">Number of conventional home purchase mortgage originations for 1 to 4 family dwellings and manufactured homes by subprime lenders to minority borrowers </t>
  </si>
  <si>
    <t xml:space="preserve">Number of conventional home purchase mortgage originations for 1 to 4 family dwellings and manufactured homes by subprime lenders to non-Hispanic multiracial borrowers </t>
  </si>
  <si>
    <t>Number of conventional home purchase mortgage originations for 1 to 4 family dwellings and manufactured homes by subprime lenders to borrowers whose race is not provided</t>
  </si>
  <si>
    <t xml:space="preserve">Number of conventional refinancing mortgage originations for 1 to 4 family dwellings and manufactured homes by subprime lenders to Hispanic borrowers </t>
  </si>
  <si>
    <t xml:space="preserve">Number of conventional refinancing mortgage originations for 1 to 4 family dwellings and manufactured homes by subprime lenders to mixed race borrowers </t>
  </si>
  <si>
    <t xml:space="preserve">Number of conventional refinancing mortgage originations for 1 to 4 family dwellings and manufactured homes by subprime lenders to minority borrowers </t>
  </si>
  <si>
    <t xml:space="preserve">Number of conventional refinancing mortgage originations for 1 to 4 family dwellings and manufactured homes by subprime lenders to non-Hispanic multiracial borrowers </t>
  </si>
  <si>
    <t xml:space="preserve">Number of conventional refinancing mortgage originations for 1 to 4 family dwellings and manufactured homes by subprime lenders to borrowers whose race is not provided </t>
  </si>
  <si>
    <t xml:space="preserve">Number of conventional home purchase mortgage originations for 1 to 4 family dwellings and manufactured homes to Hispanic borrowers </t>
  </si>
  <si>
    <t xml:space="preserve">Number of conventional home purchase mortgage originations for 1 to 4 family dwellings and manufactured homes to mixed race pair borrowers </t>
  </si>
  <si>
    <t xml:space="preserve">Number of conventional home purchase mortgage originations for 1 to 4 family dwellings and manufactured homes to minority borrowers </t>
  </si>
  <si>
    <t xml:space="preserve">Number of conventional home purchase mortgage originations for 1 to 4 family dwellings and manufactured homes to non-Hispanic multiracial borrowers </t>
  </si>
  <si>
    <t xml:space="preserve">Number of conventional refinancing mortgage originations for 1 to 4 family dwellings and manufactured homes to Hispanic borrowers </t>
  </si>
  <si>
    <t>Conv. refin. loans to mid.-inc. appl. to instit. w/ rate info.</t>
  </si>
  <si>
    <t>Conv. purch. loans to high-inc. appl. to instit. w/ high int.</t>
  </si>
  <si>
    <t>Denials of conv. purchase loans to low-income female applicants</t>
  </si>
  <si>
    <t>Denial rate of conv. purchase loans to low-income male applicants</t>
  </si>
  <si>
    <t>Conv. purchase loan apps. to middle-income male applicants</t>
  </si>
  <si>
    <t>Number of conventional, first-lien home purchase mortgage originations for owner-occupied 1 to 4 family dwellings and manufactured homes with interest rate info.</t>
  </si>
  <si>
    <t>Conv. first-lien owner purchase loans with interest rate info.</t>
  </si>
  <si>
    <t>Conv. first-lien owner refinancing loans with interest rate info.</t>
  </si>
  <si>
    <t>Number of conventional, first-lien home purchase mortgage originations for owner-occupied 1 to 4 family dwellings and manufactured homes to very low-income borrowers with high interest rates</t>
  </si>
  <si>
    <t>Number of conventional, first-lien home purchase mortgage originations for owner-occupied 1 to 4 family dwellings and manufactured homes to low-income borrowers with high interest rates</t>
  </si>
  <si>
    <t xml:space="preserve">Number of owner-occupied home purchase mortgage originations to low-income non-Hispanic mixed race pair borrowers for 1 to 4 family dwellings and manufactured homes </t>
  </si>
  <si>
    <t>Very low-income borrowers include households with 50% or less than the HUD area median family income.  Conventional refers to a loan not insured by a government program, like FHA or VA.  Mixed Race Pair refers to two co-applicants who reported two different races</t>
  </si>
  <si>
    <t>Low-income borrowers include households with 50 to 80% of the HUD area median family income.  Conventional refers to a loan not insured by a government program, like FHA or VA.  Mixed Race Pair refers to two co-applicants who reported two different races.</t>
  </si>
  <si>
    <t>High-income borrowers include households with 120% or more than the HUD area median family income.  Conventional refers to a loan not insured by a government program, like FHA or VA.  Mixed Race Pair refers to two co-applicants who reported two different races</t>
  </si>
  <si>
    <t>Low-income borrowers include households with 50 to 80% of the HUD area median family income.  Conventional refers to a loan not insured by a government program, like FHA or VA.  Mixed Race Pair refers to two co-applicants who reported two differ</t>
  </si>
  <si>
    <t>High-income borrowers include households with 120% or more than the HUD area median family income.  Conventional refers to a loan not insured by a government program, like FHA or VA.  Mixed Race Pair refers to two co-applicants who reported two different races.</t>
  </si>
  <si>
    <t>Number of conventional, first-lien refinancing mortgage originations for owner-occupied 1 to 4 family dwellings and manufactured homes with high interest rates to very low-income borrowers where gender is not applicable</t>
  </si>
  <si>
    <t>Number of conventional, first-lien home purchase mortgage originations for owner-occupied 1 to 4 family dwellings and manufactured homes to very low-income borrowers where race is not applicable with interest rate information</t>
  </si>
  <si>
    <t>Number of conventional, first-lien refinancing mortgage originations for owner-occupied 1 to 4 family dwellings and manufactured homes to very low-income borrowers where race is not applicable with interest rate information</t>
  </si>
  <si>
    <t>Number of conventional, first-lien home purchase mortgage originations for owner-occupied 1 to 4 family dwellings and manufactured homes to low-income borrowers where gender is not applicable with high interest rates</t>
  </si>
  <si>
    <t>Number of conventional, first-lien refinancing mortgage originations for owner-occupied 1 to 4 family dwellings and manufactured homes to low-income borrowers where gender is not applicable with high interest rates</t>
  </si>
  <si>
    <t>Number of conventional, first-lien home purchase mortgage originations for owner-occupied 1 to 4 family dwellings and manufactured homes to low-income borrowers where gender is not applicable with interest rate information</t>
  </si>
  <si>
    <t>Number of conventional, first-lien refinancing mortgage originations for owner-occupied 1 to 4 family dwellings and manufactured homes to low-income borrowers where gender is not applicable with interest rate information</t>
  </si>
  <si>
    <t>Number of conventional, first-lien home purchase mortgage originations for owner-occupied 1 to 4 family dwellings and manufactured homes to middle-income borrowers where gender is not applicable with high interest rates</t>
  </si>
  <si>
    <t xml:space="preserve">Percent of non-Hispanic multiracial applicants that were denied for conventional home purchase mortgages for 1 to 4 family dwellings and manufactured homes </t>
  </si>
  <si>
    <t xml:space="preserve">Percent of Other race applicants that were denied for conventional home purchase mortgages for 1 to 4 family dwellings and manufactured homes </t>
  </si>
  <si>
    <t>Conventional multifamily mortgage loans by subprime lenders</t>
  </si>
  <si>
    <t>Low-income borrowers include households with 50 to 80% of the HUD area median family income.</t>
  </si>
  <si>
    <t>Pct. of owner-occ. purchase loans to very low-income borrowers</t>
  </si>
  <si>
    <t>sum(MrtgOrigPurchNotOwn1_4m,MrtgOrigPurchNA1_4m)</t>
  </si>
  <si>
    <t>Conv. purchase loan apps. from non-Hisp. multiracial applicants</t>
  </si>
  <si>
    <t xml:space="preserve">Conventional home purchase loan applications </t>
  </si>
  <si>
    <t>Conventional home purchase loan applications from Asians</t>
  </si>
  <si>
    <t>Conventional home purchase loan applications from Blacks</t>
  </si>
  <si>
    <t>Conventional home purchase loan applications from Whites</t>
  </si>
  <si>
    <t>Conventional home purchase loan applications from minorities</t>
  </si>
  <si>
    <t>Conv. purch. loans to middle-inc. borr. with interest rate info.</t>
  </si>
  <si>
    <t>Conv. purch. loans to very low-inc. borr. with rate information</t>
  </si>
  <si>
    <t>Pct. conv. purch. loans to very low-inc. borr. with high interest</t>
  </si>
  <si>
    <t xml:space="preserve">Conv. refin. loans to low-income borr. with high interest rates </t>
  </si>
  <si>
    <t xml:space="preserve">Conv. refin. loans to high-income borr. with high interest rates </t>
  </si>
  <si>
    <t>Percent of conventional, first-lien home purchase mortgage originations for owner-occupied 1 to 4 family dwellings and manufactured homes to middle-income borrowers with high interest rates</t>
  </si>
  <si>
    <t>Percent of conventional, first-lien home purchase mortgage originations for owner-occupied 1 to 4 family dwellings and manufactured homes to high-income borrowers with high interest rates</t>
  </si>
  <si>
    <t xml:space="preserve">Number of conventional, first-lien refinancing mortgage originations for owner-occupied 1 to 4 family dwellings and manufactured homes to very low-income borrowers with high interest rates </t>
  </si>
  <si>
    <t xml:space="preserve">Number of conventional, first-lien refinancing mortgage originations for owner-occupied 1 to 4 family dwellings and manufactured homes to low-income borrowers with high interest rates </t>
  </si>
  <si>
    <t>Number of conventional, first-lien refinancing mortgage originations for owner-occupied 1 to 4 family dwellings and manufactured homes to middle-income borrowers with high interest rates</t>
  </si>
  <si>
    <t xml:space="preserve">Number of conventional, first-lien refinancing mortgage originations for owner-occupied 1 to 4 family dwellings and manufactured homes to high-income borrowers with high interest rates </t>
  </si>
  <si>
    <t xml:space="preserve">Number of conventional, first-lien refinancing mortgage originations for owner-occupied 1 to 4 family dwellings and manufactured homes to very low-income borrowers with interest rate information </t>
  </si>
  <si>
    <t xml:space="preserve">Number of conventional, first-lien refinancing mortgage originations for owner-occupied 1 to 4 family dwellings and manufactured homes to low-income borrowers with interest rate information </t>
  </si>
  <si>
    <t>DenMrtgPurchDenial_Oth_mi</t>
  </si>
  <si>
    <t>DenMrtgPurchDenial_Oth_li</t>
  </si>
  <si>
    <t>DenMrtgPurchDenial_Oth_hinc</t>
  </si>
  <si>
    <t>Conv. purch. loans to very low-inc. male appl. w/ rate info.</t>
  </si>
  <si>
    <t>Conv. refin. loans to very low-inc. male appl. w/ rate info.</t>
  </si>
  <si>
    <t>Conv. purch. loans to low-inc. female appl. w/ high int. rates</t>
  </si>
  <si>
    <t>Conv. refin. loans to low-inc. female appl. w/ high int. rates</t>
  </si>
  <si>
    <t>Conv. purch. loans to middle-inc. female appl. w/ rate info.</t>
  </si>
  <si>
    <t>Conv. purch. loans to high-inc. appl. to instit. w/ rate info.</t>
  </si>
  <si>
    <t>Conv. refin. loans to high-inc. appl. to instit. w/ rate info.</t>
  </si>
  <si>
    <t xml:space="preserve">Percent of owner-occupied first-lien home purchase mortgage originations to low-income minority borrowers for 1 to 4 family dwellings and manufactured homes </t>
  </si>
  <si>
    <t xml:space="preserve">Percent of owner-occupied first-lien home purchase mortgage originations to low-income non-Hispanic multiracial borrowers for 1 to 4 family dwellings and manufactured homes </t>
  </si>
  <si>
    <t xml:space="preserve">Percent of owner-occupied first-lien home purchase mortgage originations to middle-income non-Hispanic Asian/Pacific Islander borrowers for 1 to 4 family dwellings and manufactured homes </t>
  </si>
  <si>
    <t xml:space="preserve">Percent of owner-occupied first-lien home purchase mortgage originations to middle-income non-Hispanic Black borrowers for 1 to 4 family dwellings and manufactured homes </t>
  </si>
  <si>
    <t xml:space="preserve">Percent of owner-occupied first-lien home purchase mortgage originations to middle-income Hispanic borrowers for 1 to 4 family dwellings and manufactured homes </t>
  </si>
  <si>
    <t xml:space="preserve">Percent of owner-occupied first-lien home purchase mortgage originations to middle-income non-Hispanic White borrowers for 1 to 4 family dwellings and manufactured homes </t>
  </si>
  <si>
    <t xml:space="preserve">Percent of owner-occupied first-lien home purchase mortgage originations to middle-income non-Hispanic Native American borrowers for 1 to 4 family dwellings and manufactured homes </t>
  </si>
  <si>
    <t xml:space="preserve">Percent of owner-occupied first-lien home purchase mortgage originations to middle-income non-Hispanic mixed race pair borrowers for 1 to 4 family dwellings and manufactured homes </t>
  </si>
  <si>
    <t>Pct. owner-occ. purchase loans to high-income mixed race pairs</t>
  </si>
  <si>
    <t>Pct. owner-occ. purchase loans to high-income minority borrowers</t>
  </si>
  <si>
    <t>Pct. owner-occ. purchase loans to high-income multiracial borrowers</t>
  </si>
  <si>
    <t>Pct. owner-occ. purchase loans to high-income Other race borrowers</t>
  </si>
  <si>
    <t>Pct. owner-occ. purchase loans to very low-income mixed race pairs</t>
  </si>
  <si>
    <t>OWNER-OCCUPIED HOME PURCHASE ORIGINATIONS BY INCOME AND RACE (1-4 + MANU)</t>
  </si>
  <si>
    <t>FIRST-LIEN OWNER-OCCUPIED HOME PURCHASE ORIGINATIONS BY INCOME AND RACE (1-4 + MANU)</t>
  </si>
  <si>
    <t xml:space="preserve">Number of owner-occupied first-lien home purchase mortgage originations to very low-income non-Hispanic Asian/Pacific Islander borrowers for 1 to 4 family dwellings and manufactured homes </t>
  </si>
  <si>
    <t xml:space="preserve">Number of owner-occupied first-lien home purchase mortgage originations to very low-income non-Hispanic Black borrowers for 1 to 4 family dwellings and manufactured homes </t>
  </si>
  <si>
    <t xml:space="preserve">Number of owner-occupied first-lien home purchase mortgage originations to very low-income Hispanic borrowers for 1 to 4 family dwellings and manufactured homes </t>
  </si>
  <si>
    <t xml:space="preserve">Number of owner-occupied first-lien home purchase mortgage originations to very low-income non-Hispanic White borrowers for 1 to 4 family dwellings and manufactured homes </t>
  </si>
  <si>
    <t xml:space="preserve">Number of owner-occupied first-lien home purchase mortgage originations to very low-income non-Hispanic Native American borrowers for 1 to 4 family dwellings and manufactured homes </t>
  </si>
  <si>
    <t xml:space="preserve">Number of owner-occupied first-lien home purchase mortgage originations to very low-income non-Hispanic mixed race pair borrowers for 1 to 4 family dwellings and manufactured homes </t>
  </si>
  <si>
    <t xml:space="preserve">Number of owner-occupied first-lien home purchase mortgage originations to very low-income minority borrowers for 1 to 4 family dwellings and manufactured homes </t>
  </si>
  <si>
    <t xml:space="preserve">Number of owner-occupied first-lien home purchase mortgage originations to very low-income non-Hispanic multiracial borrowers for 1 to 4 family dwellings and manufactured homes </t>
  </si>
  <si>
    <t xml:space="preserve">Number of owner-occupied first-lien home purchase mortgage originations to low-income non-Hispanic Asian/Pacific Islander borrowers for 1 to 4 family dwellings and manufactured homes </t>
  </si>
  <si>
    <t xml:space="preserve">Number of owner-occupied first-lien home purchase mortgage originations to low-income non-Hispanic Black borrowers for 1 to 4 family dwellings and manufactured homes </t>
  </si>
  <si>
    <t xml:space="preserve">Number of owner-occupied first-lien home purchase mortgage originations to low-income Hispanic borrowers for 1 to 4 family dwellings and manufactured homes </t>
  </si>
  <si>
    <t xml:space="preserve">Number of owner-occupied first-lien home purchase mortgage originations to low-income non-Hispanic White borrowers for 1 to 4 family dwellings and manufactured homes </t>
  </si>
  <si>
    <t xml:space="preserve">Number of owner-occupied first-lien home purchase mortgage originations to low-income non-Hispanic Native American borrowers for 1 to 4 family dwellings and manufactured homes </t>
  </si>
  <si>
    <t xml:space="preserve">Number of owner-occupied first-lien home purchase mortgage originations to low-income non-Hispanic mixed race pair borrowers for 1 to 4 family dwellings and manufactured homes </t>
  </si>
  <si>
    <t xml:space="preserve">Number of owner-occupied first-lien home purchase mortgage originations to low-income minority borrowers for 1 to 4 family dwellings and manufactured homes </t>
  </si>
  <si>
    <t xml:space="preserve">Number of owner-occupied first-lien home purchase mortgage originations to low-income non-Hispanic multiracial borrowers for 1 to 4 family dwellings and manufactured homes </t>
  </si>
  <si>
    <t xml:space="preserve">Number of owner-occupied first-lien home purchase mortgage originations to middle-income non-Hispanic Asian/Pacific Islander borrowers for 1 to 4 family dwellings and manufactured homes </t>
  </si>
  <si>
    <t xml:space="preserve">Number of owner-occupied first-lien home purchase mortgage originations to middle-income non-Hispanic Black borrowers for 1 to 4 family dwellings and manufactured homes </t>
  </si>
  <si>
    <t xml:space="preserve">Number of owner-occupied first-lien home purchase mortgage originations to middle-income Hispanic borrowers for 1 to 4 family dwellings and manufactured homes </t>
  </si>
  <si>
    <t xml:space="preserve">Number of owner-occupied first-lien home purchase mortgage originations to middle-income non-Hispanic White borrowers for 1 to 4 family dwellings and manufactured homes </t>
  </si>
  <si>
    <t xml:space="preserve">Number of owner-occupied first-lien home purchase mortgage originations to middle-income non-Hispanic Native American borrowers for 1 to 4 family dwellings and manufactured homes </t>
  </si>
  <si>
    <t xml:space="preserve">Number of owner-occupied first-lien home purchase mortgage originations to middle-income non-Hispanic mixed race pair borrowers for 1 to 4 family dwellings and manufactured homes </t>
  </si>
  <si>
    <t xml:space="preserve">Number of owner-occupied first-lien home purchase mortgage originations to middle-income minority borrowers for 1 to 4 family dwellings and manufactured homes </t>
  </si>
  <si>
    <t xml:space="preserve">Number of owner-occupied first-lien home purchase mortgage originations to middle-income non-Hispanic multiracial borrowers for 1 to 4 family dwellings and manufactured homes </t>
  </si>
  <si>
    <t xml:space="preserve">Number of owner-occupied first-lien home purchase mortgage originations to high-income non-Hispanic Asian/Pacific Islander borrowers for 1 to 4 family dwellings and manufactured homes </t>
  </si>
  <si>
    <t>Owner-occ. first-lien purchase loans to low-income Native Americans</t>
  </si>
  <si>
    <t>Owner-occ. first-lien purchase loans to low-income mixed race pairs</t>
  </si>
  <si>
    <t>Owner-occ. first-lien purchase loans to middle-income mixed race pairs</t>
  </si>
  <si>
    <t>Owner-occ. first-lien purchase loans to high-income Native Americans</t>
  </si>
  <si>
    <t>Owner-occ. first-lien purchase loans to high-income mixed race pairs</t>
  </si>
  <si>
    <t>Pct. owner-occ. first-lien purchase loans to very low-income Native Americans</t>
  </si>
  <si>
    <t>Pct. owner-occ. first-lien purchase loans to very low-income mixed race pairs</t>
  </si>
  <si>
    <t>Pct. owner-occ. first-lien purchase loans to low-income Native Americans</t>
  </si>
  <si>
    <t>Pct. owner-occ. first-lien purchase loans to low-income mixed race pairs</t>
  </si>
  <si>
    <t>Pct. owner-occ. first-lien purchase loans to middle-income Native Americans</t>
  </si>
  <si>
    <t>Pct. owner-occ. first-lien purchase loans to middle-income mixed race pairs</t>
  </si>
  <si>
    <t>Pct. owner-occ. first-lien purchase loans to high-income Native Americans</t>
  </si>
  <si>
    <t>Total dollar amount of mortgage originations for refinancing of multifamily dwellings (structures with 5 or more family units)</t>
  </si>
  <si>
    <t>Conv. first-lien owner refinancing loans with high interest rates</t>
  </si>
  <si>
    <t>Owner-occupied first-lien home purchase loans with known race</t>
  </si>
  <si>
    <t>Pct. of owner-occupied first-lien purchase loans to Hispanics</t>
  </si>
  <si>
    <t>Pct. of owner-occ. first-lien purchase loans to Native Americans</t>
  </si>
  <si>
    <t>Pct. of owner-occ. first-lien home purchase loans to minorities</t>
  </si>
  <si>
    <t>Pct. of owner-occ. first-lien purchase loans to mixed race pairs</t>
  </si>
  <si>
    <t>Owner-occ. first-lien home purchase loans to Native Americans</t>
  </si>
  <si>
    <t>Owner-occupied first-lien home purchase loans to institutions</t>
  </si>
  <si>
    <t>Owner-occupied first-lien home purchase loans to minorities</t>
  </si>
  <si>
    <t>Owner-occ. first-lien purch. loans to non-Hisp. multiracial borr.</t>
  </si>
  <si>
    <t xml:space="preserve">Pct. of owner-occ. first-lien purchase loans with unknown race </t>
  </si>
  <si>
    <t>Owner-occupied first-lien home purchase loans to Blacks</t>
  </si>
  <si>
    <t>Owner-occupied first-lien home purchase loans to Whites</t>
  </si>
  <si>
    <t>Owner-occupied first-lien home purchase loans to Hispanics</t>
  </si>
  <si>
    <t>Owner-occupied first-lien home purchase loans with unknown race</t>
  </si>
  <si>
    <t>Pct. of owner-occupied first-lien home purchase loans to Whites</t>
  </si>
  <si>
    <t>NumhighownMrtgPurch_M</t>
  </si>
  <si>
    <t>DenhighownMrtgPurch_M</t>
  </si>
  <si>
    <t>NumhighownMrtgPurch_F</t>
  </si>
  <si>
    <t>DenhighownMrtgPurch_F</t>
  </si>
  <si>
    <t>NumhighownMrtgPurch_SS</t>
  </si>
  <si>
    <t>DenhighownMrtgPurch_SS</t>
  </si>
  <si>
    <t>NumhighownMrtgRefin_MF</t>
  </si>
  <si>
    <t>DenhighownMrtgRefin_MF</t>
  </si>
  <si>
    <t>NumhighownMrtgRefin_M</t>
  </si>
  <si>
    <t>DenhighownMrtgRefin_M</t>
  </si>
  <si>
    <t>NumhighownMrtgRefin_F</t>
  </si>
  <si>
    <t>DenhighownMrtgRefin_F</t>
  </si>
  <si>
    <t>NumhighownMrtgRefin_SS</t>
  </si>
  <si>
    <t>DenhighownMrtgRefin_SS</t>
  </si>
  <si>
    <t>Low-income borrowers include households with 50 to 80% of than the HUD area median family income.   Conventional refers to a loan not insured by a government program, like FHA or VA.</t>
  </si>
  <si>
    <t>Middle-income borrowers include households with 80 to 120% of than the HUD area median family income.   Conventional refers to a loan not insured by a government program, like FHA or VA.</t>
  </si>
  <si>
    <t>Pct. of conv. home improvement mortgage loans by subprime lenders</t>
  </si>
  <si>
    <t xml:space="preserve">Number of low-income applicants that were denied where gender is not applicable for conventional home purchase mortgages for 1 to 4 family dwellings and manufactured homes </t>
  </si>
  <si>
    <t xml:space="preserve">Percent of low-income male and female co-applicants that were denied for conventional home purchase mortgages for 1 to 4 family dwellings and manufactured homes </t>
  </si>
  <si>
    <t>Median loan amount for multifamily dwellings (all purposes)</t>
  </si>
  <si>
    <t>NumSubprimeMrtgPurch_F</t>
  </si>
  <si>
    <t>NumSubprimeMrtgPurch_SS</t>
  </si>
  <si>
    <t>PctSubprimeMrtgPurch_MF</t>
  </si>
  <si>
    <t>PctSubprimeMrtgPurch_M</t>
  </si>
  <si>
    <t>PctSubprimeMrtgPurch_F</t>
  </si>
  <si>
    <t>PctSubprimeMrtgPurch_SS</t>
  </si>
  <si>
    <t>Conv. home purchase loans by subprime lenders to mixed race pairs</t>
  </si>
  <si>
    <t>Conventional home purchase mortgage loans to Hispanic borrowers</t>
  </si>
  <si>
    <t>Conventional home purchase mortgage loans to Native Americans</t>
  </si>
  <si>
    <t>Conventional refinancing mortgage loans to Native Americans</t>
  </si>
  <si>
    <t>Conventional refinancing mortgage loans to mixed race pairs</t>
  </si>
  <si>
    <t>Pct. of owner-occupied home purchase mortgage to mixed race pairs</t>
  </si>
  <si>
    <t>MrtgOrigMedAmtHomePurch</t>
  </si>
  <si>
    <t>Percent of home purchase mortgage applications that are for manufactured homes</t>
  </si>
  <si>
    <t xml:space="preserve">Number of low-income applicants that were denied for conventional home purchase mortgages for 1 to 4 family dwellings and manufactured homes </t>
  </si>
  <si>
    <t>Pct. of conv. refinancing mortgage loans by subprime lenders</t>
  </si>
  <si>
    <t>NumMrtgOrigRaceNotProvided</t>
  </si>
  <si>
    <t>NumMrtgOrigRaceNotApplic</t>
  </si>
  <si>
    <t>NumMrtgOrigMxd</t>
  </si>
  <si>
    <t>NumMrtgOrigWithRace</t>
  </si>
  <si>
    <t>Denial rate of conv. home purchase loans to minority applicants</t>
  </si>
  <si>
    <t>Government-insured refers to a loan insured by the Federal Housing Administration, the Veterans Administration, the Farm Service Agency, or the Rural Housing Service.</t>
  </si>
  <si>
    <t>Agg. income of owner-occ. purch. borrowers for 1 to 4 fam. units</t>
  </si>
  <si>
    <t>Median income of purch. borrowers (1 to 4 fam.)/median hhld. inc.</t>
  </si>
  <si>
    <t>Median income of purch. borrowers (1 to 4 fam.)/median owner inc.</t>
  </si>
  <si>
    <t>NumMrtgOrigmulti</t>
  </si>
  <si>
    <t>Median borrower income for owner-occ. purchases of manuf. homes</t>
  </si>
  <si>
    <t xml:space="preserve">Agg. borrower income for owner-occ. purchases of manuf. homes </t>
  </si>
  <si>
    <t xml:space="preserve">Number of very low-income Hispanic applicants for conventional home purchase mortgages for 1 to 4 family dwellings and manufactured homes </t>
  </si>
  <si>
    <t xml:space="preserve">Number of very low-income non-Hispanic multiracial applicants for conventional home purchase mortgages for 1 to 4 family dwellings and manufactured homes </t>
  </si>
  <si>
    <t xml:space="preserve">Number of low-income Hispanic applicants for conventional home purchase mortgages for 1 to 4 family dwellings and manufactured homes </t>
  </si>
  <si>
    <t>NumMrtgOrigRefinManu</t>
  </si>
  <si>
    <t>PctMrtgAppsHomePurchManu</t>
  </si>
  <si>
    <t>PctMrtgAppsHomePurch1_4</t>
  </si>
  <si>
    <t>NumSubprimeMrtgPurchMin</t>
  </si>
  <si>
    <t>NumSubprimeMrtgRefinMin</t>
  </si>
  <si>
    <t>PctMrtgOrigMin</t>
  </si>
  <si>
    <t>PctMrtgOrigMulti</t>
  </si>
  <si>
    <t>Denial rate of conv. purchase loans to high-income Hispanics</t>
  </si>
  <si>
    <t>Denial rate of conv. home purchase loans to Asian applicants</t>
  </si>
  <si>
    <t xml:space="preserve">Number of middle-income Hispanic applicants for conventional home purchase mortgages for 1 to 4 family dwellings and manufactured homes </t>
  </si>
  <si>
    <t>Number of home purchase mortgage originations for multifamily dwellings (structures with 5 or more family units) that will be occupied by the owners as a principal dwelling</t>
  </si>
  <si>
    <t>Number of applicants with race not provided that were denied for conventional home purchase mortgages for 1 to 4 family dwellings and manufactured homes</t>
  </si>
  <si>
    <t>Average dollar amount of mortgage originations for refinancing of multifamily dwellings (structures with 5 or more family units)</t>
  </si>
  <si>
    <t xml:space="preserve">Number of very low-income minority applicants for conventional home purchase mortgages for 1 to 4 family dwellings and manufactured homes </t>
  </si>
  <si>
    <t xml:space="preserve">Number of conventional home purchase mortgage originations for 1 to 4 family dwellings and manufactured homes to very low-income borrowers by subprime lenders </t>
  </si>
  <si>
    <t xml:space="preserve">Number of conventional home purchase mortgage originations for 1 to 4 family dwellings and manufactured homes to low-income borrowers by subprime lenders </t>
  </si>
  <si>
    <t>Number of conventional home purchase mortgage originations for 1 to 4 family dwellings and manufactured homes to middle-income borrowers by subprime lenders</t>
  </si>
  <si>
    <t xml:space="preserve">Number of conventional home purchase mortgage originations for 1 to 4 family dwellings and manufactured homes to high-income borrowers by subprime lenders </t>
  </si>
  <si>
    <t xml:space="preserve">Number of conventional refinancing mortgage originations for 1 to 4 family dwellings and manufactured homes to very low-income borrowers by subprime lenders </t>
  </si>
  <si>
    <t xml:space="preserve">Number of conventional refinancing mortgage originations for 1 to 4 family dwellings and manufactured homes to low-income borrowers by subprime lenders </t>
  </si>
  <si>
    <t>Number of conventional refinancing mortgage originations for 1 to 4 family dwellings and manufactured homes to middle-income borrowers by subprime lenders</t>
  </si>
  <si>
    <t xml:space="preserve">Number of conventional refinancing mortgage originations for 1 to 4 family dwellings and manufactured homes to high-income borrowers by subprime lenders </t>
  </si>
  <si>
    <t>Number of conventional home purchase mortgage originations for 1 to 4 family dwellings and manufactured homes with high interest rates</t>
  </si>
  <si>
    <t xml:space="preserve">Number of conventional, first-lien refinancing mortgage originations for owner-occupied 1 to 4 family dwellings and manufactured homes to high-income Hispanic borrowers with high interest rates </t>
  </si>
  <si>
    <t xml:space="preserve">Percent of conventional, first-lien home purchase mortgage originations for owner-occupied 1 to 4 family dwellings and manufactured homes to high-income non-Hispanic multiracial borrowers with high interest rates </t>
  </si>
  <si>
    <t xml:space="preserve">Percent of conventional, first-lien home purchase mortgage originations for owner-occupied 1 to 4 family dwellings and manufactured homes to high-income minority borrowers with high interest rates </t>
  </si>
  <si>
    <t>Number of conventional, first-lien home purchase mortgage originations for owner-occupied 1 to 4 family dwellings and manufactured homes to middle-income borrowers with high interest rates</t>
  </si>
  <si>
    <t>Percent of conventional, first-lien refinancing mortgage originations for owner-occupied 1 to 4 family dwellings and manufactured homes to high-income male and female co-borrowers with high interest rates</t>
  </si>
  <si>
    <t xml:space="preserve">Percent of high-income male and female co-applicants that were denied for conventional home purchase mortgages for 1 to 4 family dwellings and manufactured homes </t>
  </si>
  <si>
    <t>Denial rate of purch. loans to very low-inc. same gender co-appl.</t>
  </si>
  <si>
    <t xml:space="preserve">Percent of conventional refinancing mortgage originations for 1 to 4 family dwellings and manufactured homes to non-Hispanic Asian/Pacific Islander borrowers from subprime lenders </t>
  </si>
  <si>
    <t>Number of conventional home purchase mortgage originations for 1 to 4 family dwellings and manufactured homes by subprime lenders to non-Hispanic Native American borrowers</t>
  </si>
  <si>
    <t xml:space="preserve">Number of conventional refinancing mortgage originations for 1 to 4 family dwellings and manufactured homes by subprime lenders to non-Hispanic Native Americans borrowers </t>
  </si>
  <si>
    <t xml:space="preserve">Number of conventional home purchase mortgage originations for 1 to 4 family dwellings and manufactured homes to non-Hispanic Native Americans borrowers </t>
  </si>
  <si>
    <t>Number of conventional, first-lien refinancing mortgage originations for owner-occupied 1 to 4 family dwellings and manufactured homes to middle-income male and female co-borrowers with interest rate information</t>
  </si>
  <si>
    <t>Number of conventional, first-lien refinancing mortgage originations for owner-occupied 1 to 4 family dwellings and manufactured homes to middle-income male borrowers with interest rate information</t>
  </si>
  <si>
    <t>Number of conventional, first-lien refinancing mortgage originations for owner-occupied 1 to 4 family dwellings and manufactured homes to middle-income female borrowers with interest rate information</t>
  </si>
  <si>
    <t>Number of conventional, first-lien refinancing mortgage originations for owner-occupied 1 to 4 family dwellings and manufactured homes to middle-income co-borrowers of the same gender with interest rate information</t>
  </si>
  <si>
    <t>Number of conventional, first-lien refinancing mortgage originations for owner-occupied 1 to 4 family dwellings and manufactured homes to middle-income borrowers whose gender is not provided with interest rate information</t>
  </si>
  <si>
    <t>Percent of conventional, first-lien purchase mortgage originations for owner-occupied 1 to 4 family dwellings and manufactured homes to middle-income male and female co-borrowers with high interest rates</t>
  </si>
  <si>
    <t>Percent of conventional, first-lien purchase mortgage originations for owner-occupied 1 to 4 family dwellings and manufactured homes to middle-income male borrowers with high interest rates</t>
  </si>
  <si>
    <t>Percent of conventional, first-lien purchase mortgage originations for owner-occupied 1 to 4 family dwellings and manufactured homes to middle-income female borrowers with high interest rates</t>
  </si>
  <si>
    <t>Percent of conventional, first-lien purchase mortgage originations for owner-occupied 1 to 4 family dwellings and manufactured homes to middle-income co-borrowers of the same gender with high interest rates</t>
  </si>
  <si>
    <t xml:space="preserve">Number of conventional, first-lien refinancing mortgage originations for owner-occupied 1 to 4 family dwellings and manufactured homes to non-Hispanic Native American borrowers with high interest rates </t>
  </si>
  <si>
    <t xml:space="preserve">Number of conventional, first-lien refinancing mortgage originations for owner-occupied 1 to 4 family dwellings and manufactured homes to non-Hispanic Native American borrowers with interest rate information </t>
  </si>
  <si>
    <t>Percent of conventional, first-lien home purchase mortgage originations for owner-occupied 1 to 4 family dwellings and manufactured homes to non-Hispanic White borrowers with high interest rates</t>
  </si>
  <si>
    <t xml:space="preserve">Number of conventional, first-lien refinancing mortgage originations for owner-occupied 1 to 4 family dwellings and manufactured homes to non-Hispanic White borrowers with high interest rates </t>
  </si>
  <si>
    <t xml:space="preserve">Number of conventional, first-lien refinancing mortgage originations for owner-occupied 1 to 4 family dwellings and manufactured homes to non-Hispanic White borrowers with interest rate information </t>
  </si>
  <si>
    <t>Percent of conventional, first-lien home purchase mortgage originations for owner-occupied 1 to 4 family dwellings and manufactured homes to non-Hispanic mixed race pair borrowers with high interest rates</t>
  </si>
  <si>
    <t xml:space="preserve">Number of conventional, first-lien refinancing mortgage originations for owner-occupied 1 to 4 family dwellings and manufactured homes to non-Hispanic mixed race pair borrowers with high interest rates </t>
  </si>
  <si>
    <t>Number of conventional, first-lien refinancing mortgage originations for owner-occupied 1 to 4 family dwellings and manufactured homes to high-income male borrowers with interest rate information</t>
  </si>
  <si>
    <t>Number of conventional, first-lien refinancing mortgage originations for owner-occupied 1 to 4 family dwellings and manufactured homes to high-income female borrowers with interest rate information</t>
  </si>
  <si>
    <t>Number of conventional, first-lien refinancing mortgage originations for owner-occupied 1 to 4 family dwellings and manufactured homes to high-income co-borrowers of the same gender with interest rate information</t>
  </si>
  <si>
    <t>Denials of conv. home purchase loans to Hispanic applicants</t>
  </si>
  <si>
    <t>SUBPRIME LOANS/RATES BY PRE-2004 PURPOSE FOR GOVERNMENT INSURED LOANS (1-4 UNITS + MANU)</t>
  </si>
  <si>
    <t>Government-insured refinancing mortgage loans by subprime lenders</t>
  </si>
  <si>
    <t>Denial rate of conv. purchase loans to low-income minorities</t>
  </si>
  <si>
    <t xml:space="preserve">Pct. of conv. home purchase loans with high interest rates </t>
  </si>
  <si>
    <t xml:space="preserve">Pct. of conv. home improvement loans with high interest rates </t>
  </si>
  <si>
    <t xml:space="preserve">Pct. of conv. refinancing loans with high interest rates </t>
  </si>
  <si>
    <t>Government-insured home purchase loans with high interest rates</t>
  </si>
  <si>
    <t>Conventional first-lien loans with high interest rates</t>
  </si>
  <si>
    <t xml:space="preserve">Pct. of conventional first-lien loans with high interest rates </t>
  </si>
  <si>
    <t>MrtgOrigSubMedAmtHomePurch</t>
  </si>
  <si>
    <t>MrtgOrigFirstMedAmtRefin</t>
  </si>
  <si>
    <t>MrtgOrigSubMedAmtRefin</t>
  </si>
  <si>
    <t>MrtgOrigFirstMedAmtHomeImprov</t>
  </si>
  <si>
    <t>MrtgOrigSubMedAmtHomeImprov</t>
  </si>
  <si>
    <t>MrtgOrigNLienMedAmtHomeImprov</t>
  </si>
  <si>
    <t>Conv. purch. loans to high-income borr. by subprime lenders</t>
  </si>
  <si>
    <t>Pct. conv. purch. loans to low-inc. borr. by subprime lenders</t>
  </si>
  <si>
    <t>Pct. conv. purch. loans to high-inc. borr. by subprime lenders</t>
  </si>
  <si>
    <t>Conv. refin. loans to high-income borr. by subprime lenders</t>
  </si>
  <si>
    <t>Pct. conv. refin. loans to low-inc. borr. by subprime lenders</t>
  </si>
  <si>
    <t xml:space="preserve">Conv. refinancing loans by subprime lenders to Other races </t>
  </si>
  <si>
    <t>Conventional home purchase mortgage loans to Other race borrowers</t>
  </si>
  <si>
    <t>Conventional refinancing mortgage loans to Other race borrowers</t>
  </si>
  <si>
    <t>Pct. of conv. purchase loans to Other races by subprime lenders</t>
  </si>
  <si>
    <t>Pct. of conv. refin. loans to Other races by subprime lenders</t>
  </si>
  <si>
    <t>Denial rate of conv. home purchase loans to mixed race pairs</t>
  </si>
  <si>
    <t>AvgMrtgInc1_4</t>
  </si>
  <si>
    <t>Agg. borrower income for owner purch., 1 to 4 fam. excl. manuf.</t>
  </si>
  <si>
    <t>Avg. borrower income for owner purch., 1 to 4 fam. excl. manuf.</t>
  </si>
  <si>
    <t>PctMrtgOrigPurchNANotOwn1_4m</t>
  </si>
  <si>
    <t>Purchase loans that are not owner-occ., 1 to 4 fam. excl. manuf.</t>
  </si>
  <si>
    <t>Purchase loans by institutions, 1 to 4 family units excl. manuf.</t>
  </si>
  <si>
    <t>Middle-income borrowers include households with 80 to 120% of the HUD area median family income.   Conventional refers to a loan not insured by a government program, like FHA or VA.    Mixed Race Pair refers to two co-applicants who reported two different races.</t>
  </si>
  <si>
    <t>High-income borrowers include households with 120% or more than the HUD area median family income.   Conventional refers to a loan not insured by a government program, like FHA or VA.    Mixed Race Pair refers to two co-applicants who reported two different races.</t>
  </si>
  <si>
    <t xml:space="preserve">Number of high-income applicants where gender is not applicable for conventional home purchase mortgages for 1 to 4 family dwellings and manufactured homes </t>
  </si>
  <si>
    <t>Pct. conv. refin. loans to very low-inc. Hisp. with high int.</t>
  </si>
  <si>
    <t>Pct. conv. refin. loans to very low-inc. Whites with high int.</t>
  </si>
  <si>
    <t>Pct. conv. refin. loans to low-inc. Nat. Amer. with high int.</t>
  </si>
  <si>
    <t>Pct. conv. refin. loans to mid.-inc. Hisp. with high int. rates</t>
  </si>
  <si>
    <t>Pct. conv. refin. loans to mid.-inc. Asians with high int. rates</t>
  </si>
  <si>
    <t xml:space="preserve">Number of low-income applicants for conventional home purchase mortgages for 1 to 4 family dwellings and manufactured homes </t>
  </si>
  <si>
    <t xml:space="preserve">Number of very low-income same gender co-applicants that were denied for conventional home purchase mortgages for 1 to 4 family dwellings and manufactured homes </t>
  </si>
  <si>
    <t>Pct. of conv. refin. loans to female appl. with high interest</t>
  </si>
  <si>
    <t>Conv. refin. loans to same gender co-appl.with high interest</t>
  </si>
  <si>
    <t>Number of conventional, first-lien home purchase mortgage originations for owner-occupied 1 to 4 family dwellings and manufactured homes to non-Hispanic White borrowers with high interest rates</t>
  </si>
  <si>
    <t>Number of conventional, first-lien home purchase mortgage originations for owner-occupied 1 to 4 family dwellings and manufactured homes to non-Hispanic White borrowers with interest rate information</t>
  </si>
  <si>
    <t>Percent of conventional, first-lien refinancing mortgage originations for owner-occupied 1 to 4 family dwellings and manufactured homes to non-Hispanic White borrowers with high interest rates</t>
  </si>
  <si>
    <t>Number of conventional, first-lien home purchase mortgage originations for owner-occupied 1 to 4 family dwellings and manufactured homes to non-Hispanic Native American borrowers with high interest rates</t>
  </si>
  <si>
    <t>Number of conventional, first-lien home purchase mortgage originations for owner-occupied 1 to 4 family dwellings and manufactured homes to non-Hispanic Native American borrowers with interest rate information</t>
  </si>
  <si>
    <t>Percent of conventional, first-lien refinancing mortgage originations for owner-occupied 1 to 4 family dwellings and manufactured homes to non-Hispanic Native American borrowers with high interest rates</t>
  </si>
  <si>
    <t xml:space="preserve">Number of conventional, first-lien refinancing mortgage originations for owner-occupied 1 to 4 family dwellings and manufactured homes to middle-income non-Hispanic Native American borrowers with interest rate information </t>
  </si>
  <si>
    <t>Number of conventional, first-lien refinancing mortgage originations for owner-occupied 1 to 4 family dwellings and manufactured homes with high interest rates to male borrowers</t>
  </si>
  <si>
    <t>Number of conventional, first-lien refinancing mortgage originations for owner-occupied 1 to 4 family dwellings and manufactured homes with high interest rates to female borrowers</t>
  </si>
  <si>
    <t>Number of conventional, first-lien refinancing mortgage originations for owner-occupied 1 to 4 family dwellings and manufactured homes with high interest rates to co-borrowers of the same gender</t>
  </si>
  <si>
    <t>Number of conventional, first-lien refinancing mortgage originations for owner-occupied 1 to 4 family dwellings and manufactured homes with high interest rates to borrowers whose gender is not provided</t>
  </si>
  <si>
    <t>Number of conventional, first-lien home purchase mortgage originations for owner-occupied 1 to 4 family dwellings and manufactured homes to male and female co-borrowers with interest rate information</t>
  </si>
  <si>
    <t>Number of conventional, first-lien home purchase mortgage originations for owner-occupied 1 to 4 family dwellings and manufactured homes to male borrowers with interest rate information</t>
  </si>
  <si>
    <t>Number of conventional, first-lien home purchase mortgage originations for owner-occupied 1 to 4 family dwellings and manufactured homes to female borrowers with interest rate information</t>
  </si>
  <si>
    <t>Number of conventional, first-lien home purchase mortgage originations for owner-occupied 1 to 4 family dwellings and manufactured homes to co-borrowers of the same gender with interest rate information</t>
  </si>
  <si>
    <t>Number of conventional, first-lien home purchase mortgage originations for owner-occupied 1 to 4 family dwellings and manufactured homes where gender is not provided with interest rate information</t>
  </si>
  <si>
    <t>Number of conventional, first-lien home purchase mortgage originations for owner-occupied 1 to 4 family dwellings and manufactured homes to high-income non-Hispanic Native American borrowers with high interest rates</t>
  </si>
  <si>
    <t>Number of conventional, first-lien home purchase mortgage originations for owner-occupied 1 to 4 family dwellings and manufactured homes to very low-income non-Hispanic Native American borrowers with interest rate information</t>
  </si>
  <si>
    <t>Number of conventional, first-lien home purchase mortgage originations for owner-occupied 1 to 4 family dwellings and manufactured homes to low-income non-Hispanic Native American borrowers with interest rate information</t>
  </si>
  <si>
    <t>Number of conventional, first-lien home purchase mortgage originations for owner-occupied 1 to 4 family dwellings and manufactured homes to middle-income non-Hispanic Native American borrowers with interest rate information</t>
  </si>
  <si>
    <t>Number of conventional, first-lien home purchase mortgage originations for owner-occupied 1 to 4 family dwellings and manufactured homes to high-income non-Hispanic Native American borrowers with interest rate information</t>
  </si>
  <si>
    <t xml:space="preserve">Percent of conventional, first-lien home purchase mortgage originations for owner-occupied 1 to 4 family dwellings and manufactured homes to very low-income non-Hispanic Native American borrowers with high interest rates </t>
  </si>
  <si>
    <t xml:space="preserve">Percent of conventional, first-lien home purchase mortgage originations for owner-occupied 1 to 4 family dwellings and manufactured homes to low-income non-Hispanic Native American borrowers with high interest rates </t>
  </si>
  <si>
    <t xml:space="preserve">Percent of conventional, first-lien home purchase mortgage originations for owner-occupied 1 to 4 family dwellings and manufactured homes to middle-income non-Hispanic Native American borrowers with high interest rates </t>
  </si>
  <si>
    <t>Percent of conventional, first-lien refinancing mortgage originations for owner-occupied 1 to 4 family dwellings and manufactured homes to male borrowers with high interest rates</t>
  </si>
  <si>
    <t>Percent of conventional, first-lien refinancing mortgage originations for owner-occupied 1 to 4 family dwellings and manufactured homes to female borrowers with high interest rates</t>
  </si>
  <si>
    <t>Percent of conventional, first-lien refinancing mortgage originations for owner-occupied 1 to 4 family dwellings and manufactured homes to co-borrowers of the same gender with high interest rates</t>
  </si>
  <si>
    <t>Number of conventional, first-lien home purchase mortgage originations for owner-occupied 1 to 4 family dwellings and manufactured homes with high interest rates to very low-income male and female co-borrowers</t>
  </si>
  <si>
    <t>Number of conventional, first-lien home purchase mortgage originations for owner-occupied 1 to 4 family dwellings and manufactured homes with high interest rates to very low-income male borrowers</t>
  </si>
  <si>
    <t>Number of conventional, first-lien home purchase mortgage originations for owner-occupied 1 to 4 family dwellings and manufactured homes with high interest rates to very low-income female borrowers</t>
  </si>
  <si>
    <t>Number of conventional, first-lien home purchase mortgage originations for owner-occupied 1 to 4 family dwellings and manufactured homes with high interest rates to very low-income co-borrowers of the same gender</t>
  </si>
  <si>
    <t>Number of conventional, first-lien home purchase mortgage originations for owner-occupied 1 to 4 family dwellings and manufactured homes with high interest rates to very low-income borrowers whose gender is not provided</t>
  </si>
  <si>
    <t xml:space="preserve">Number of conventional, first-lien refinancing mortgage originations for owner-occupied 1 to 4 family dwellings and manufactured homes to middle-income non-Hispanic Asian/Pacific Islander borrowers with high interest rates </t>
  </si>
  <si>
    <t xml:space="preserve">Number of owner-occupied home purchase mortgage originations to middle-income non-Hispanic Other race borrowers for 1 to 4 family dwellings and manufactured homes </t>
  </si>
  <si>
    <t xml:space="preserve">Number of owner-occupied home purchase mortgage originations to high-income non-Hispanic Asian/Pacific Islander borrowers for 1 to 4 family dwellings and manufactured homes </t>
  </si>
  <si>
    <t>http://www.dataplace.org/metadata?cid=116535</t>
  </si>
  <si>
    <t>http://www.dataplace.org/metadata?cid=116536</t>
  </si>
  <si>
    <t xml:space="preserve">Number of owner-occupied home purchase mortgage originations to high-income non-Hispanic Black borrowers for 1 to 4 family dwellings and manufactured homes </t>
  </si>
  <si>
    <t xml:space="preserve">Number of owner-occupied home purchase mortgage originations to high-income Hispanic borrowers for 1 to 4 family dwellings and manufactured homes </t>
  </si>
  <si>
    <t>Owner-occ. first-lien home purchase loans to Asian/Pac. Islanders</t>
  </si>
  <si>
    <t>Owner-occupied first-lien home purchase loans to mixed race pairs</t>
  </si>
  <si>
    <t>Pct. of owner-occupied home purchase loans with unknown race</t>
  </si>
  <si>
    <t>Percent of conventional home purchase mortgage originations for 1 to 4 family dwellings and manufactured homes to co-borrowers of the same gender from subprime lenders</t>
  </si>
  <si>
    <t>Percent of conventional refinancing mortgage originations for 1 to 4 family dwellings and manufactured homes to male and female co-borrowers from subprime lenders</t>
  </si>
  <si>
    <t>Percent of conventional refinancing mortgage originations for 1 to 4 family dwellings and manufactured homes to male borrowers from subprime lenders</t>
  </si>
  <si>
    <t>Percent of conventional refinancing mortgage originations for 1 to 4 family dwellings and manufactured homes to female borrowers from subprime lenders</t>
  </si>
  <si>
    <t>Percent of conventional refinancing mortgage originations for 1 to 4 family dwellings and manufactured homes to co-borrowers of the same gender from subprime lenders</t>
  </si>
  <si>
    <t>Average dollar amount of subordinate-lien mortgage originations for home improvement for all dwelling types</t>
  </si>
  <si>
    <t>Average dollar amount of unsecured mortgage originations for home improvement for all dwelling types</t>
  </si>
  <si>
    <t xml:space="preserve">Percent of owner-occupied home purchase mortgage originations to low-income Hispanic borrowers for 1 to 4 family dwellings and manufactured homes </t>
  </si>
  <si>
    <t xml:space="preserve">Percent of owner-occupied home purchase mortgage originations to low-income non-Hispanic White borrowers for 1 to 4 family dwellings and manufactured homes </t>
  </si>
  <si>
    <t xml:space="preserve">Number of male and female co-applicants for conventional home purchase mortgages for 1 to 4 family dwellings and manufactured homes </t>
  </si>
  <si>
    <t xml:space="preserve">Number of male applicants for conventional home purchase mortgages for 1 to 4 family dwellings and manufactured homes </t>
  </si>
  <si>
    <t xml:space="preserve">Number of female applicants for conventional home purchase mortgages for 1 to 4 family dwellings and manufactured homes </t>
  </si>
  <si>
    <t xml:space="preserve">Number of same gender co-applicants for conventional home purchase mortgages for 1 to 4 family dwellings and manufactured homes </t>
  </si>
  <si>
    <t xml:space="preserve">Number of applicants with gender not provided for conventional home purchase mortgages for 1 to 4 family dwellings and manufactured homes </t>
  </si>
  <si>
    <t xml:space="preserve">Number of applicants where gender is not applicable for conventional home purchase mortgages for 1 to 4 family dwellings and manufactured homes </t>
  </si>
  <si>
    <t xml:space="preserve">Number of high-income applicants that were denied for conventional home purchase mortgages for 1 to 4 family dwellings and manufactured homes </t>
  </si>
  <si>
    <t xml:space="preserve">Percent of very low-income applicants that were denied for conventional home purchase mortgages for 1 to 4 family dwellings and manufactured homes </t>
  </si>
  <si>
    <t xml:space="preserve">Percent of low-income applicants that were denied for conventional home purchase mortgages for 1 to 4 family dwellings and manufactured homes </t>
  </si>
  <si>
    <t xml:space="preserve">Percent of middle-income applicants that were denied for conventional home purchase mortgages for 1 to 4 family dwellings and manufactured homes </t>
  </si>
  <si>
    <t xml:space="preserve">Percent of high-income applicants that were denied for conventional home purchase mortgages for 1 to 4 family dwellings and manufactured homes </t>
  </si>
  <si>
    <t>This indicator gives a sense if new borrowers have a higher or lower income than the current residents in the area.</t>
  </si>
  <si>
    <t>Conv. home purchase loans by subprime lenders to Nat. Americans</t>
  </si>
  <si>
    <t>NumMrtgOrigWhite</t>
  </si>
  <si>
    <t>NumMrtgOrigAmerInd</t>
  </si>
  <si>
    <t>Pct. of owner-occ. home purchase loans to low-income borrowers</t>
  </si>
  <si>
    <t>Pct. of owner-occ. home purchase loans to high-income borrowers</t>
  </si>
  <si>
    <t>NumMrtgOrigHomePurch5pl</t>
  </si>
  <si>
    <t>NumMrtgOrigHomeImprov5pl</t>
  </si>
  <si>
    <t>NumMrtgOrigRefin5pl</t>
  </si>
  <si>
    <t>NumMrtgAppsHomePurch5pl</t>
  </si>
  <si>
    <t>NumMrtgAppsHomeImprov1_4</t>
  </si>
  <si>
    <t>NumMrtgAppsRefin1_4</t>
  </si>
  <si>
    <t>NumMrtgOrigHomePurch1_4</t>
  </si>
  <si>
    <t>NumMrtgOrigHomeImprov1_4</t>
  </si>
  <si>
    <t>NumMrtgOrigRefin1_4</t>
  </si>
  <si>
    <t>Denial rate of conv. home purchase loans to male applicants</t>
  </si>
  <si>
    <t>Denial rate of conv. purch. loans to co-appl. of the same gender</t>
  </si>
  <si>
    <t>Conv. purchase loan apps. to very low-income male applicants</t>
  </si>
  <si>
    <t>Denial rate of conv. purch. loans to very low-income male appl.</t>
  </si>
  <si>
    <t>Denial rate of conv. purch. loans to very low-income female appl.</t>
  </si>
  <si>
    <t xml:space="preserve">Conv. refinancing loans to Whites with high interest rates </t>
  </si>
  <si>
    <t xml:space="preserve">Conv. refinancing loans to Whites with interest rate information </t>
  </si>
  <si>
    <t xml:space="preserve">Number of high-income non-Hispanic multiracial applicants that were denied for conventional home purchase mortgages for 1 to 4 family dwellings and manufactured homes </t>
  </si>
  <si>
    <t>Pct. of conv. purchase loans to Blacks with high interest rates</t>
  </si>
  <si>
    <t>Pct. of conv. purchase loans to Whites with high interest rates</t>
  </si>
  <si>
    <t>Pct. of conv. purch. loans to minority borr. with high int. rates</t>
  </si>
  <si>
    <t>Pct. of conv. purch. loans to mixed race pairs with high interest</t>
  </si>
  <si>
    <t>Percent of owner-occupied first-lien home purchase mortgage originations to non-Hispanic Asian/Pacific Islander borrowers for 1 to 4 family dwellings and manufactured homes</t>
  </si>
  <si>
    <t>Average dollar amount of first-lien mortgage originations for home purchase for all dwelling types</t>
  </si>
  <si>
    <t>Average dollar amount of first-lien mortgage originations for home purchase of 1 to 4 family dwellings (excluding manufactured homes)</t>
  </si>
  <si>
    <t>Average dollar amount of first-lien mortgage originations for home purchase for manufactured homes</t>
  </si>
  <si>
    <t>Average dollar amount of subordinate-lien mortgage originations for home purchase for all dwelling types</t>
  </si>
  <si>
    <t>Average dollar amount of first-lien mortgage originations for refinancing for all dwelling types</t>
  </si>
  <si>
    <t>Average dollar amount of subordinate-lien mortgage originations for refinancing for all dwelling types</t>
  </si>
  <si>
    <t>Average dollar amount of first-lien mortgage originations for home improvement for all dwelling types</t>
  </si>
  <si>
    <t>Number of conventional home purchase mortgage originations for 1 to 4 family dwellings and manufactured homes where borrower gender is not provided</t>
  </si>
  <si>
    <t>Number of conventional refinancing mortgage originations for 1 to 4 family dwellings and manufactured homes to male and female co-borrowers</t>
  </si>
  <si>
    <t>Number of conventional refinancing mortgage originations for 1 to 4 family dwellings and manufactured homes to male borrowers</t>
  </si>
  <si>
    <t>Number of conventional refinancing mortgage originations for 1 to 4 family dwellings and manufactured homes to female borrowers</t>
  </si>
  <si>
    <t>Number of conventional refinancing mortgage originations for 1 to 4 family dwellings and manufactured homes where borrower gender is not provided</t>
  </si>
  <si>
    <t>Percent of conventional home purchase mortgage originations for 1 to 4 family dwellings and manufactured homes to male and female co-borrowers from subprime lenders</t>
  </si>
  <si>
    <t>Percent of conventional home purchase mortgage originations for 1 to 4 family dwellings and manufactured homes to male borrowers from subprime lenders</t>
  </si>
  <si>
    <t xml:space="preserve">Number of male applicants that were denied for conventional home purchase mortgages for 1 to 4 family dwellings and manufactured homes </t>
  </si>
  <si>
    <t xml:space="preserve">Number of female applicants that were denied for conventional home purchase mortgages for 1 to 4 family dwellings and manufactured homes </t>
  </si>
  <si>
    <t xml:space="preserve">Number of same gender co-applicants that were denied for conventional home purchase mortgages for 1 to 4 family dwellings and manufactured homes </t>
  </si>
  <si>
    <t xml:space="preserve">Percent of male and female co-applicants that were denied for conventional home purchase mortgages for 1 to 4 family dwellings and manufactured homes </t>
  </si>
  <si>
    <t xml:space="preserve">Percent of male applicants that were denied for conventional home purchase mortgages for 1 to 4 family dwellings and manufactured homes </t>
  </si>
  <si>
    <t xml:space="preserve">Percent of female applicants that were denied for conventional home purchase mortgages for 1 to 4 family dwellings and manufactured homes </t>
  </si>
  <si>
    <t xml:space="preserve">Percent of same gender co-applicants that were denied for conventional home purchase mortgages for 1 to 4 family dwellings and manufactured homes </t>
  </si>
  <si>
    <t>Pct. mortgage apps. for home improvement of 1 to 4 family units</t>
  </si>
  <si>
    <t>Pct. mortgage apps. for home purchase of 1 to 4 family units</t>
  </si>
  <si>
    <t xml:space="preserve">Number of conventional, first-lien refinancing mortgage originations for owner-occupied 1 to 4 family dwellings and manufactured homes to high-income borrowers with interest rate information </t>
  </si>
  <si>
    <t>Number of conventional, first-lien home purchase mortgage originations for owner-occupied 1 to 4 family dwellings and manufactured homes to very low-income female borrowers with interest rate information</t>
  </si>
  <si>
    <t>Denial rate of purch. loans to very low-inc. male/female co-appl.</t>
  </si>
  <si>
    <t>Denials of purch. loans to low-inc. appl. with unknown gender</t>
  </si>
  <si>
    <t>Denial rate of purch. loans to low-inc. same gender co-appl.</t>
  </si>
  <si>
    <t>Denials of purch. loans to middle-inc. appl. with unknown gender</t>
  </si>
  <si>
    <t>Denials of purch. loans to middle-inc. appl. to institutions</t>
  </si>
  <si>
    <t>Denial rate of purch. loans to middle-inc. male/female co-appl.</t>
  </si>
  <si>
    <t>Denial rate of purch. loans to middle-inc. same gender co-appl.</t>
  </si>
  <si>
    <t>Denials of conv. purch. loans to high-inc. appl. to institutions</t>
  </si>
  <si>
    <t>Denials of purch. loans to high-inc. appl. with unknown gender</t>
  </si>
  <si>
    <t>Denial rate of purch. loans to high-inc. male/female co-appl.</t>
  </si>
  <si>
    <t>Denial rate of purch. loans to high-inc. same gender co-appl.</t>
  </si>
  <si>
    <t>Conv. purchase loans by subprime lenders with unknown gender</t>
  </si>
  <si>
    <t>Conv. refin. loans by subprime lenders with unknown gender</t>
  </si>
  <si>
    <t>Conv. purchase loans to male borrowers by subprime lenders</t>
  </si>
  <si>
    <t>Conv. purchase loans to female borrowers by subprime lenders</t>
  </si>
  <si>
    <t>Conv. refinancing loans to male borrowers by subprime lenders</t>
  </si>
  <si>
    <t>Conv. refinancing loans to female borrowers by subprime lenders</t>
  </si>
  <si>
    <t>Conv. purchase mortgage loans to male and female co-borrowers</t>
  </si>
  <si>
    <t>Conventional purchase mortgage loans to male borrowers</t>
  </si>
  <si>
    <t>Conventional purchase mortgage loans to female borrowers</t>
  </si>
  <si>
    <t>Pct. of conv. purch. loans to Nat. Amer. with high interest rates</t>
  </si>
  <si>
    <t>Pct. of conv. purchase loans to Asians with high interest rates</t>
  </si>
  <si>
    <t>Conv. purch. loans to very low-inc. same gend. app. w/ rate info.</t>
  </si>
  <si>
    <t>Conv. purch. loans to very low-inc. app. to instit. w/ rate info.</t>
  </si>
  <si>
    <t>Conv. refin. loans to very low-inc. app. to instit. w/ rate info.</t>
  </si>
  <si>
    <t xml:space="preserve">Number of high-income non-Hispanic Other race applicants that were denied for conventional home purchase mortgages for 1 to 4 family dwellings and manufactured homes </t>
  </si>
  <si>
    <t xml:space="preserve">Number of very low-income non-Hispanic Other race applicants for conventional home purchase mortgages for 1 to 4 family dwellings and manufactured homes </t>
  </si>
  <si>
    <t xml:space="preserve">Number of low-income non-Hispanic Other race applicants for conventional home purchase mortgages for 1 to 4 family dwellings and manufactured homes </t>
  </si>
  <si>
    <t xml:space="preserve">Number of high-income non-Hispanic mixed race pair applicants that were denied for conventional home purchase mortgages for 1 to 4 family dwellings and manufactured homes </t>
  </si>
  <si>
    <t xml:space="preserve">Number of very low-income non-Hispanic mixed race pair applicants for conventional home purchase mortgages for 1 to 4 family dwellings and manufactured homes </t>
  </si>
  <si>
    <t xml:space="preserve">Number of low-income non-Hispanic mixed race pair applicants for conventional home purchase mortgages for 1 to 4 family dwellings and manufactured homes </t>
  </si>
  <si>
    <t xml:space="preserve">Number of middle-income non-Hispanic mixed race pair applicants for conventional home purchase mortgages for 1 to 4 family dwellings and manufactured homes </t>
  </si>
  <si>
    <t xml:space="preserve">Number of high-income non-Hispanic mixed race pair applicants for conventional home purchase mortgages for 1 to 4 family dwellings and manufactured homes </t>
  </si>
  <si>
    <t>High-income borrowers include households with 120% or more than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</si>
  <si>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High interest rate loans, one way of identifying subprime loans, have Annual Percentage Rates exceeding the comparable Treasury yield by 3 percentage points or more for first-liens and 5 points or more for second liens.   Conventional refers to a loan not insured by a government program, like FHA or VA.</t>
  </si>
  <si>
    <t>High interest rate loans, one way of identifying subprime loans, have Annual Percentage Rates exceeding the comparable Treasury yield by 3 percentage points or more for first-liens and 5 points or more for second liens.   Government-insured refers to a loan insured by the Federal Housing Administration, the Veterans Administration, the Farm Service Agency, or the Rural Housing Service.</t>
  </si>
  <si>
    <t>High interest rate loans, one way of identifying subprime loans, have Annual Percentage Rates exceeding the comparable Treasury yield by 3 percentage points or more for first-liens.   Government-insured refers to a loan not insured by a government program, like FHA or VA.</t>
  </si>
  <si>
    <t>High interest rate loans, one way of identifying subprime loans, have Annual Percentage Rates exceeding the comparable Treasury yield by 3 percentage points or more for first-liens.  Conventional refers to a loan not insured by a government program, like FHA or VA.</t>
  </si>
  <si>
    <t>Very low-income borrowers include households with 50% or less than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</si>
  <si>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Low-income borrowers include households with 50 to 80% of than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</si>
  <si>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Middle-income borrowers include households with 80 to 120% of than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</si>
  <si>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High-income borrowers include households with 120% or more than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</si>
  <si>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High interest rate loans, one way of identifying subprime loans, have Annual Percentage Rates exceeding the comparable Treasury yield by 3 percentage points or more for first-liens.  Conventional refers to a loan not insured by a government program, like FHA or VA.  Mixed Race Pair refers to two co-applicants who reported two different races.</t>
  </si>
  <si>
    <t xml:space="preserve">Percent of high-income female applicants that were denied for conventional home purchase mortgages for 1 to 4 family dwellings and manufactured homes </t>
  </si>
  <si>
    <t>SUBPRIME CONV. LOANS/RATES FOR PURCH BY INCOME (1-4 UNITS + MANU)</t>
  </si>
  <si>
    <t>SUBPRIME CONV. LOANS/RATES FOR REFIN BY INCOME (1-4 UNITS + MANU)</t>
  </si>
  <si>
    <t>SUBPRIME CONV LOANS/RATES BY PRE-2004 PURPOSE AND GENDER (1-4 UNITS + MANU)</t>
  </si>
  <si>
    <t>HIGH COST CONV LOANS  (1-4 UNITS + MANU)</t>
  </si>
  <si>
    <t>HIGH COST CONV. LOANS/RATES  (1-4 UNITS + MANU)</t>
  </si>
  <si>
    <t>HIGH COST GOVT.-INSURED LOANS/RATES  (1-4 UNITS + MANU)</t>
  </si>
  <si>
    <t>HIGH COST FIRST-LIEN OWNER-OCC. CONV. LOANS/RATES BY PURPOSE (1-4 UNITS + MANU)</t>
  </si>
  <si>
    <t>HIGH COST CONV LOANS FOR HOME PURCHASE BY INCOME (1-4 UNITS + MANU)</t>
  </si>
  <si>
    <t>HIGH COST CONV LOANS FOR REFIN BY INCOME (1-4 UNITS + MANU)</t>
  </si>
  <si>
    <t>Link to DataPlace metadata</t>
  </si>
  <si>
    <t>Percent of conventional, first-lien refinancing mortgage originations for owner-occupied 1 to 4 family dwellings and manufactured homes to low-income Hispanic borrowers with high interest rates</t>
  </si>
  <si>
    <t>Percent of conventional, first-lien refinancing mortgage originations for owner-occupied 1 to 4 family dwellings and manufactured homes to low-income non-Hispanic multiracial borrowers with high interest rates</t>
  </si>
  <si>
    <t>Percent of conventional, first-lien refinancing mortgage originations for owner-occupied 1 to 4 family dwellings and manufactured homes to low-income minority borrowers with high interest rates</t>
  </si>
  <si>
    <t>Percent of conventional, first-lien refinancing mortgage originations for owner-occupied 1 to 4 family dwellings and manufactured homes to middle-income Hispanic borrowers with high interest rates</t>
  </si>
  <si>
    <t xml:space="preserve">Percent of conventional refinancing mortgage originations to high-income borrowers for 1 to 4 family dwellings and manufactured homes by subprime lenders </t>
  </si>
  <si>
    <t>Conventional refinancing loans by subprime lenders to Hispanics</t>
  </si>
  <si>
    <t>Number of conventional home purchase mortgage originations for 1 to 4 family dwellings and manufactured homes to borrowers whose race is not provided</t>
  </si>
  <si>
    <t>Number of conventional refinancing mortgage originations for 1 to 4 family dwellings and manufactured homes to borrowers whose race is not provided</t>
  </si>
  <si>
    <t>Percent of owner-occupied home purchase mortgage originations to two co-borrowers of the same gender</t>
  </si>
  <si>
    <t>Percent of owner-occupied first-lien home purchase mortgage originations to two co-borrowers of the same gender</t>
  </si>
  <si>
    <t>Percent of home purchase mortgage originations for manufactured homes that will not be occupied by the owners as a principal dwelling or where owner status is not applicable</t>
  </si>
  <si>
    <t>Number of home purchase mortgage originations for multifamily dwellings (structures with 5 or more family units) with owner status not applicable</t>
  </si>
  <si>
    <t>Percent of home purchase mortgage originations for multifamily dwellings (structures with 5 or more family units) that will not be occupied by the owners as a principal dwelling or where owner status is not applicable</t>
  </si>
  <si>
    <t>Number of conventional home purchase mortgage applications where race is not applicable that were denied for 1 to 4 family dwellings and manufactured homes</t>
  </si>
  <si>
    <t>Number of applications where race is not applicable for conventional home purchase mortgages for 1 to 4 family dwellings and manufactured homes</t>
  </si>
  <si>
    <t xml:space="preserve">Number of conventional home purchase mortgage originations for 1 to 4 family dwellings and manufactured homes by subprime lenders where race is not applicable </t>
  </si>
  <si>
    <t xml:space="preserve">Number of conventional refinancing mortgage originations for 1 to 4 family dwellings and manufactured homes by subprime lenders where race is not applicable </t>
  </si>
  <si>
    <t>Percent of conventional, first-lien refinancing mortgage originations for owner-occupied 1 to 4 family dwellings and manufactured homes to middle-income non-Hispanic multiracial borrowers with high interest rates</t>
  </si>
  <si>
    <t>Percent of conventional, first-lien refinancing mortgage originations for owner-occupied 1 to 4 family dwellings and manufactured homes to middle-income minority borrowers with high interest rates</t>
  </si>
  <si>
    <t>Percent of conventional, first-lien refinancing mortgage originations for owner-occupied 1 to 4 family dwellings and manufactured homes to high-income Hispanic borrowers with high interest rates</t>
  </si>
  <si>
    <t xml:space="preserve">Number of very low-income non-Hispanic White applicants for conventional home purchase mortgages for 1 to 4 family dwellings and manufactured homes </t>
  </si>
  <si>
    <t xml:space="preserve">Number of low-income non-Hispanic White applicants for conventional home purchase mortgages for 1 to 4 family dwellings and manufactured homes </t>
  </si>
  <si>
    <t xml:space="preserve">Number of middle-income non-Hispanic White applicants for conventional home purchase mortgages for 1 to 4 family dwellings and manufactured homes </t>
  </si>
  <si>
    <t xml:space="preserve">Number of high-income non-Hispanic White applicants for conventional home purchase mortgages for 1 to 4 family dwellings and manufactured homes </t>
  </si>
  <si>
    <t>Percent of home purchase mortgage originations for 1 to 4 family dwellings and manufactured homes that are not owner-occupied or where owner status is not applicable</t>
  </si>
  <si>
    <t xml:space="preserve">Percent of conventional, first-lien home purchase mortgage originations for owner-occupied 1 to 4 family dwellings and manufactured homes to low-income non-Hispanic White borrowers with high interest rates </t>
  </si>
  <si>
    <t>Number of government-insured, first-lien mortgage originations for all purposes with interest rate information</t>
  </si>
  <si>
    <t>Number of government-insured, first-lien home purchase mortgage originations for 1 to 4 family dwellings and manufactured homes with interest rate information</t>
  </si>
  <si>
    <t>PctHighOwnMrtgRefin_multip_mi</t>
  </si>
  <si>
    <t>PctHighOwnMrtgRefin_min_mi</t>
  </si>
  <si>
    <t>PctHighOwnMrtgRefin_ind_hinc</t>
  </si>
  <si>
    <t>PctHighOwnMrtgRefin_as_hinc</t>
  </si>
  <si>
    <t>PctHighOwnMrtgRefin_bl_hinc</t>
  </si>
  <si>
    <t>PctHighOwnMrtgRefin_hi_hinc</t>
  </si>
  <si>
    <t>PctHighOwnMrtgRefin_wh_hinc</t>
  </si>
  <si>
    <t>PctHighOwnMrtgRefin_mxd_hinc</t>
  </si>
  <si>
    <t>PctHighOwnMrtgRefin_multip_hinc</t>
  </si>
  <si>
    <t>PctHighOwnMrtgRefin_min_hinc</t>
  </si>
  <si>
    <t>NumHighCostConvOrigFirst</t>
  </si>
  <si>
    <t>NumHighCostConvOrigFirstPurch</t>
  </si>
  <si>
    <t>NumHighCostConvOrigFirstImprov</t>
  </si>
  <si>
    <t>NumSubprimeMrtgRefinAsianPI</t>
  </si>
  <si>
    <t>NumSubprimeMrtgRefinBlack</t>
  </si>
  <si>
    <t>NumSubprimeMrtgRefinHisp</t>
  </si>
  <si>
    <t>DenHoepaImprov</t>
  </si>
  <si>
    <t>Pct. of loans for home impr. of all dwellings that are first lien</t>
  </si>
  <si>
    <t>Subordinate lien mortgage loans for refin. of all dwelling types</t>
  </si>
  <si>
    <t>Pct. of loans for purchase of all dwellings that are first lien</t>
  </si>
  <si>
    <t>Pct. mortgage apps. for multifamily dwellings (all purposes)</t>
  </si>
  <si>
    <t>NumMrtgFirstOrigHomePurch_MF</t>
  </si>
  <si>
    <t>NumMrtgFirstOrigHomePurch_M</t>
  </si>
  <si>
    <t>NumMrtgFirstOrigHomePurch_F</t>
  </si>
  <si>
    <t>NumMrtgFirstOrigHomePurch_SS</t>
  </si>
  <si>
    <t>NumMrtgFirstOrigHomePurch_sexNP</t>
  </si>
  <si>
    <t>NumMrtgFirstOrigHomePurch_sexNA</t>
  </si>
  <si>
    <t>NumMrtgFirstOrigHomePurch_sex</t>
  </si>
  <si>
    <t>PctMrtgFirstOrigHomePurch_MF</t>
  </si>
  <si>
    <t>PctMrtgFirstOrigHomePurch_M</t>
  </si>
  <si>
    <t>PctMrtgFirstOrigHomePurch_F</t>
  </si>
  <si>
    <t>PctMrtgFirstOrigHomePurch_SS</t>
  </si>
  <si>
    <t>PctMrtgFirstOrigHomePurch_sexNP</t>
  </si>
  <si>
    <t>FIRST LIEN ORIGINATIONS FOR OWNER-OCCUPIED HOME PURCHASE LOANS BY GENDER (1-4 UNITS + MANU)</t>
  </si>
  <si>
    <t xml:space="preserve">Number of very low-income non-Hispanic multiracial applicants that were denied for conventional home purchase mortgages for 1 to 4 family dwellings and manufactured homes </t>
  </si>
  <si>
    <t xml:space="preserve">Number of low-income Hispanic applicants that were denied for conventional home purchase mortgages for 1 to 4 family dwellings and manufactured homes </t>
  </si>
  <si>
    <t>Percent of mortgage applications for refinancing of 1 to 4 family dwellings and manufactured homes</t>
  </si>
  <si>
    <t>Denial rate of conv. purchase loans to middle-income Asians</t>
  </si>
  <si>
    <t>Conventional refers to a loan not insured by a government program, like FHA or VA.</t>
  </si>
  <si>
    <t>Pct. of owner-occ. purchase loans with unknown gender</t>
  </si>
  <si>
    <t>Home purchase loans for 1 to 4 fam. units that are not owner-occ.</t>
  </si>
  <si>
    <t>Pct. purchase loans for 1 to 4 fam. units that are not owner-occ.</t>
  </si>
  <si>
    <t>PctMrtgPurchDenial_M_mi</t>
  </si>
  <si>
    <t>PctMrtgPurchDenial_F_mi</t>
  </si>
  <si>
    <t>PctMrtgPurchDenialF_hinc</t>
  </si>
  <si>
    <t>PctMrtgPurchDenialSS_hinc</t>
  </si>
  <si>
    <t>PctMrtgPurchDenialM_hinc</t>
  </si>
  <si>
    <t>PctMrtgPurchDenialMF_li</t>
  </si>
  <si>
    <t>PctMrtgPurchDenialM_li</t>
  </si>
  <si>
    <t>PctMrtgOrigFirstHomePurchTot</t>
  </si>
  <si>
    <t>PctMrtgOrigFirstHomeImprovTot</t>
  </si>
  <si>
    <t>PctMrtgOrigFirstRefinTot</t>
  </si>
  <si>
    <t>Owner-occupied home purchase loans with gender information</t>
  </si>
  <si>
    <t>Owner-occ. home purchase loans by male and female co-borrowers</t>
  </si>
  <si>
    <t>Owner-occ. home purchase loans by co-borrowers of the same gender</t>
  </si>
  <si>
    <t>Government-insured home purchase loans by subprime lenders</t>
  </si>
  <si>
    <t>Conv. purchase loan apps. to very low-income female applicants</t>
  </si>
  <si>
    <t>Conv. purchase loan apps. to low-income male applicants</t>
  </si>
  <si>
    <t>Conv. purchase loan apps. to low-income female applicants</t>
  </si>
  <si>
    <t>Denials of conv. purchase loans to low-income male applicants</t>
  </si>
  <si>
    <t>Number of conventional, first-lien home purchase mortgage originations for owner-occupied 1 to 4 family dwellings and manufactured homes to very low-income borrowers with interest rate information</t>
  </si>
  <si>
    <t xml:space="preserve">Number of high-income non-Hispanic Black applicants that were denied for conventional home purchase mortgages for 1 to 4 family dwellings and manufactured homes </t>
  </si>
  <si>
    <t xml:space="preserve">Number of very low-income non-Hispanic Black applicants for conventional home purchase mortgages for 1 to 4 family dwellings and manufactured homes </t>
  </si>
  <si>
    <t xml:space="preserve">Number of low-income non-Hispanic Black applicants for conventional home purchase mortgages for 1 to 4 family dwellings and manufactured homes </t>
  </si>
  <si>
    <t xml:space="preserve">Number of middle-income non-Hispanic Black applicants for conventional home purchase mortgages for 1 to 4 family dwellings and manufactured homes </t>
  </si>
  <si>
    <t xml:space="preserve">Number of high-income non-Hispanic Black applicants for conventional home purchase mortgages for 1 to 4 family dwellings and manufactured homes </t>
  </si>
  <si>
    <t xml:space="preserve">Number of owner-occupied home purchase mortgage originations to low-income non-Hispanic White borrowers for 1 to 4 family dwellings and manufactured homes </t>
  </si>
  <si>
    <t xml:space="preserve">Number of owner-occupied home purchase mortgage originations to low-income non-Hispanic Native American borrowers for 1 to 4 family dwellings and manufactured homes </t>
  </si>
  <si>
    <t>Low-income borrowers include households with 50 to 80% of the HUD area median family income.  Conventional refers to a loan not insured by a government program, like FHA or VA.</t>
  </si>
  <si>
    <t>DenMrtgPurchDenial_F_li</t>
  </si>
  <si>
    <t>DenMrtgPurchDenial_SS_li</t>
  </si>
  <si>
    <t>DenMrtgPurchDenial_MF_li</t>
  </si>
  <si>
    <t>Conv. purch. loans to low-inc. same gender appl. with rate info.</t>
  </si>
  <si>
    <t>Conv. purch. loans to low-inc. female appl. with rate info.</t>
  </si>
  <si>
    <t>DENIAL RATES FOR Conv. LOANS BY RACE*INCOME FOR HOME PURCHASES (1-4 UNITS + MANU)</t>
  </si>
  <si>
    <t>SUBPRIME LOANS/RATES BY PRE-2004 PURPOSE FOR Conv. LOANS (1-4 UNITS + MANU)</t>
  </si>
  <si>
    <t>SUBPRIME LOANS BY PRE-2004 PURPOSE FOR Conv. LOANS BY RACE (1-4 UNITS + MANU)</t>
  </si>
  <si>
    <t>SUBPRIME LOAN RATES BY PRE-2004 PURPOSE FOR Conv. LOANS BY RACE (1-4 UNITS + MANU)</t>
  </si>
  <si>
    <t xml:space="preserve">Percent of very low-income minority applicants that were denied for conventional home purchase mortgages for 1 to 4 family dwellings and manufactured homes </t>
  </si>
  <si>
    <t xml:space="preserve">Percent of very low-income non-Hispanic multiracial applicants that were denied for conventional home purchase mortgages for 1 to 4 family dwellings and manufactured homes </t>
  </si>
  <si>
    <t>NumSubprimeMrtgRefinWhite</t>
  </si>
  <si>
    <t>NumSubprimeMrtgRefinOther</t>
  </si>
  <si>
    <t>NumSubprimeMrtgRefinMxd</t>
  </si>
  <si>
    <t>Dollar amt. of first-lien loans for refinancing for all dwellings</t>
  </si>
  <si>
    <t xml:space="preserve">Percent of low-income non-Hispanic multiracial applicants that were denied for conventional home purchase mortgages for 1 to 4 family dwellings and manufactured homes </t>
  </si>
  <si>
    <t xml:space="preserve">Number of very low-income male and female co-applicants for conventional home purchase mortgages for 1 to 4 family dwellings and manufactured homes </t>
  </si>
  <si>
    <t xml:space="preserve">Number of very low-income same gender co-applicants for conventional home purchase mortgages for 1 to 4 family dwellings and manufactured homes </t>
  </si>
  <si>
    <t xml:space="preserve">Number of very low-income female applicants for conventional home purchase mortgages for 1 to 4 family dwellings and manufactured homes </t>
  </si>
  <si>
    <t xml:space="preserve">Number of very low-income male and female co-applicants that were denied for conventional home purchase mortgages for 1 to 4 family dwellings and manufactured homes </t>
  </si>
  <si>
    <t xml:space="preserve">Number of very low-income male applicants that were denied for conventional home purchase mortgages for 1 to 4 family dwellings and manufactured homes </t>
  </si>
  <si>
    <t xml:space="preserve">Number of very low-income female applicants that were denied for conventional home purchase mortgages for 1 to 4 family dwellings and manufactured homes </t>
  </si>
  <si>
    <t xml:space="preserve">Number of very low-income male applicants for conventional home purchase mortgages for 1 to 4 family dwellings and manufactured homes </t>
  </si>
  <si>
    <t>Conv. refinancing loans to male appl. with high interest rates</t>
  </si>
  <si>
    <t>Conv. refinancing loans to female appl. with high interest rates</t>
  </si>
  <si>
    <t>Pct. of conv. purch. loans to male appl. with high interest rates</t>
  </si>
  <si>
    <t>Pct. of conv. refin. loans to male appl. with high interest rates</t>
  </si>
  <si>
    <t>Conv. purchase loans to female appl. with high interest rates</t>
  </si>
  <si>
    <t>Conv. purchase loans to male appl. with interest rate information</t>
  </si>
  <si>
    <t>Number of government-insured mortgage originations for all purposes for multifamily dwellings (structures with 5 or more family units)</t>
  </si>
  <si>
    <t>Number of conventional mortgage originations for all purposes</t>
  </si>
  <si>
    <t xml:space="preserve">Number of conventional mortgage originations for home purchase of 1 to 4 family dwellings and manufactured homes </t>
  </si>
  <si>
    <t xml:space="preserve">Number of conventional mortgage originations for home improvement of 1 to 4 family dwellings and manufactured homes </t>
  </si>
  <si>
    <t xml:space="preserve">Number of conventional mortgage originations for refinancing of 1 to 4 family dwellings and manufactured homes </t>
  </si>
  <si>
    <t>Number of conventional mortgage originations for all purposes for multifamily dwellings (structures with 5 or more family units)</t>
  </si>
  <si>
    <t>Median dollar amount of mortgage originations for home purchase of 1 to 4 family dwellings and manufactured homes</t>
  </si>
  <si>
    <t xml:space="preserve"> </t>
  </si>
  <si>
    <t>Denials of conv. purchase loans to high-income female applicants</t>
  </si>
  <si>
    <t>Conv. refin. loans to high-inc. male/female appl. w/ rate info.</t>
  </si>
  <si>
    <t>Conv. purch. loans to high-inc. male/female appl. w/ rate info.</t>
  </si>
  <si>
    <t>Conv. refin. loans to very low-inc. female appl. w/ high interest</t>
  </si>
  <si>
    <t>Conv. purch. loans to very low-inc. female appl. w/ rate info.</t>
  </si>
  <si>
    <t>Conv. refin. loans to very low-inc. female appl. w/ rate info.</t>
  </si>
  <si>
    <t>Conv. purch. loans to low-inc. male/female appl. w/ high interest</t>
  </si>
  <si>
    <t>Conv. purch. loans to low-inc. male appl. w/ high interest rates</t>
  </si>
  <si>
    <t>Conv. purch. loans to low-inc. same gender appl. w/ high interest</t>
  </si>
  <si>
    <t>Conv. purch. loans to low-inc. appl. w/ unk. gender w/ high int.</t>
  </si>
  <si>
    <t>Conv. purch. loans to low-inc. appl. to institutions w/ high int.</t>
  </si>
  <si>
    <t>Conv. refin. loans to low-inc. male/female appl. w/ high interest</t>
  </si>
  <si>
    <t>Conv. refin. loans to low-inc. male appl. w/ high interest rates</t>
  </si>
  <si>
    <t>Conv. refin. loans to low-inc. same gender appl. w/ high interest</t>
  </si>
  <si>
    <t>Conv. refin. loans to low-inc. appl. w/ unk. gender w/ high int.</t>
  </si>
  <si>
    <t>Conv. refin. loans to low-inc. appl. to institutions w/ high int.</t>
  </si>
  <si>
    <t>Pct. conv. purch. loans to low-inc. male appl. w/ high int. rates</t>
  </si>
  <si>
    <t>Pct. conv. purch. loans to low-inc. female appl. w/ high interest</t>
  </si>
  <si>
    <t>Pct. conv. refin. loans to low-inc. male appl. w/ high int. rates</t>
  </si>
  <si>
    <t>Pct. conv. refin. loans to low-inc. female appl. w/ high interest</t>
  </si>
  <si>
    <t xml:space="preserve">Conv. purch. loans to middle-inc. male/female appl. w/ high int. </t>
  </si>
  <si>
    <t>Pct. of owner-occupied first-lien home purchase loans to Blacks</t>
  </si>
  <si>
    <t>Pct. of home impr. mortgage apps. for multifamily dwellings</t>
  </si>
  <si>
    <t>Pct. of purch. loans to multiracial borrowers by subprime lenders</t>
  </si>
  <si>
    <t>NumMrtgPurchDenial_MF</t>
  </si>
  <si>
    <t>NumMrtgPurchDenial_M</t>
  </si>
  <si>
    <t>DenMrtgPurchDenial_M</t>
  </si>
  <si>
    <t>DenMrtgPurchDenial_F</t>
  </si>
  <si>
    <t>DenMrtgPurchDenial_SS</t>
  </si>
  <si>
    <t>DenMrtgPurchDenial_MF</t>
  </si>
  <si>
    <t>DenMrtgPurchDenial_MF_vli</t>
  </si>
  <si>
    <t>Mortgage applications for home purchase of 1 to 4 family units</t>
  </si>
  <si>
    <t>Mortgage applications for home improvement of 1 to 4 family units</t>
  </si>
  <si>
    <t>Mortgage applications for refinancing of 1 to 4 family units</t>
  </si>
  <si>
    <t xml:space="preserve">Number of Black applicants that were denied for conventional home purchase mortgages for 1 to 4 family dwellings and manufactured homes </t>
  </si>
  <si>
    <t xml:space="preserve">Number of Hispanic applicants that were denied for conventional home purchase mortgages for 1 to 4 family dwellings and manufactured homes </t>
  </si>
  <si>
    <t xml:space="preserve">Number of White applicants that were denied for conventional home purchase mortgages for 1 to 4 family dwellings and manufactured homes </t>
  </si>
  <si>
    <t>NumMrtgPurchDenial_min_mi</t>
  </si>
  <si>
    <t>NumMrtgPurchDenial_min_hinc</t>
  </si>
  <si>
    <t>DenMrtgPurchDenial_min_vli</t>
  </si>
  <si>
    <t>PctMrtgPurchDenial_min_li</t>
  </si>
  <si>
    <t>PctMrtgPurchDenial_min_mi</t>
  </si>
  <si>
    <t>PctMrtgPurchDenial_min_hinc</t>
  </si>
  <si>
    <t>http://www.dataplace.org/metadata?cid=115824</t>
  </si>
  <si>
    <t>http://www.dataplace.org/metadata?cid=115825</t>
  </si>
  <si>
    <t>http://www.dataplace.org/metadata?cid=115826</t>
  </si>
  <si>
    <t>http://www.dataplace.org/metadata?cid=115827</t>
  </si>
  <si>
    <t>http://www.dataplace.org/metadata?cid=115828</t>
  </si>
  <si>
    <t>http://www.dataplace.org/metadata?cid=115829</t>
  </si>
  <si>
    <t>http://www.dataplace.org/metadata?cid=115830</t>
  </si>
  <si>
    <t>http://www.dataplace.org/metadata?cid=115831</t>
  </si>
  <si>
    <t>http://www.dataplace.org/metadata?cid=115832</t>
  </si>
  <si>
    <t>http://www.dataplace.org/metadata?cid=115833</t>
  </si>
  <si>
    <t>http://www.dataplace.org/metadata?cid=115834</t>
  </si>
  <si>
    <t>http://www.dataplace.org/metadata?cid=115835</t>
  </si>
  <si>
    <t>http://www.dataplace.org/metadata?cid=115836</t>
  </si>
  <si>
    <t>http://www.dataplace.org/metadata?cid=115837</t>
  </si>
  <si>
    <t>http://www.dataplace.org/metadata?cid=115838</t>
  </si>
  <si>
    <t>http://www.dataplace.org/metadata?cid=115839</t>
  </si>
  <si>
    <t>http://www.dataplace.org/metadata?cid=115840</t>
  </si>
  <si>
    <t>http://www.dataplace.org/metadata?cid=115841</t>
  </si>
  <si>
    <t>http://www.dataplace.org/metadata?cid=115842</t>
  </si>
  <si>
    <t>http://www.dataplace.org/metadata?cid=115843</t>
  </si>
  <si>
    <t>http://www.dataplace.org/metadata?cid=115844</t>
  </si>
  <si>
    <t>http://www.dataplace.org/metadata?cid=115845</t>
  </si>
  <si>
    <t>Number of applications with race not provided for conventional home purchase mortgages for 1 to 4 family dwellings and manufactured homes</t>
  </si>
  <si>
    <t>DenHoepaRefin</t>
  </si>
  <si>
    <t>PctHoepaRefin</t>
  </si>
  <si>
    <t>NumHoepaRefin</t>
  </si>
  <si>
    <t>Pct. of home improvement loans subject to HOEPA</t>
  </si>
  <si>
    <t>Conventional loans for home purchase of 1 to 4 family units</t>
  </si>
  <si>
    <t>Conventional loans for home improvement of 1 to 4 family units</t>
  </si>
  <si>
    <t>Government-insured loans for refinancing of 1 to 4 family units</t>
  </si>
  <si>
    <t>Conventional loans for refinancing of 1 to 4 family units</t>
  </si>
  <si>
    <t>Pct. of impr. loans for 1 to 4 fam. units that are govt.-insured</t>
  </si>
  <si>
    <t>Pct. of refin. loans for 1 to 4 fam. units that are govt.-insured</t>
  </si>
  <si>
    <t xml:space="preserve">Number of Hispanic applicants for conventional home purchase mortgages for 1 to 4 family dwellings and manufactured homes </t>
  </si>
  <si>
    <t>Dollar amt. of first-lien purchase loans for all dwelling types</t>
  </si>
  <si>
    <t>Dollar amt. of first-lien purch. loans for manufactured homes</t>
  </si>
  <si>
    <t xml:space="preserve">Percent of owner-occupied first-lien home purchase mortgage originations to middle-income minority borrowers for 1 to 4 family dwellings and manufactured homes </t>
  </si>
  <si>
    <t xml:space="preserve">Percent of owner-occupied first-lien home purchase mortgage originations to middle-income non-Hispanic multiracial borrowers for 1 to 4 family dwellings and manufactured homes </t>
  </si>
  <si>
    <t xml:space="preserve">Percent of owner-occupied first-lien home purchase mortgage originations to high-income non-Hispanic Asian/Pacific Islander borrowers for 1 to 4 family dwellings and manufactured homes </t>
  </si>
  <si>
    <t xml:space="preserve">Percent of owner-occupied first-lien home purchase mortgage originations to high-income non-Hispanic Black borrowers for 1 to 4 family dwellings and manufactured homes </t>
  </si>
  <si>
    <t xml:space="preserve">Percent of owner-occupied first-lien home purchase mortgage originations to high-income Hispanic borrowers for 1 to 4 family dwellings and manufactured homes </t>
  </si>
  <si>
    <t xml:space="preserve">Percent of owner-occupied first-lien home purchase mortgage originations to high-income non-Hispanic White borrowers for 1 to 4 family dwellings and manufactured homes </t>
  </si>
  <si>
    <t xml:space="preserve">Percent of owner-occupied first-lien home purchase mortgage originations to high-income non-Hispanic Native American borrowers for 1 to 4 family dwellings and manufactured homes </t>
  </si>
  <si>
    <t xml:space="preserve">Percent of owner-occupied first-lien home purchase mortgage originations to high-income non-Hispanic mixed race pair borrowers for 1 to 4 family dwellings and manufactured homes </t>
  </si>
  <si>
    <t xml:space="preserve">Percent of owner-occupied first-lien home purchase mortgage originations to high-income minority borrowers for 1 to 4 family dwellings and manufactured homes </t>
  </si>
  <si>
    <t xml:space="preserve">Percent of owner-occupied first-lien home purchase mortgage originations to high-income non-Hispanic multiracial borrowers for 1 to 4 family dwellings and manufactured homes </t>
  </si>
  <si>
    <t>NumMrtgFOrigPurch_as_vli</t>
  </si>
  <si>
    <t>NumMrtgFOrigPurch_bl_vli</t>
  </si>
  <si>
    <t>NumMrtgFOrigPurch_hi_vli</t>
  </si>
  <si>
    <t>NumMrtgFOrigPurch_wh_vli</t>
  </si>
  <si>
    <t>NumMrtgFOrigPurch_ind_vli</t>
  </si>
  <si>
    <t>NumMrtgFOrigPurch_mxd_vli</t>
  </si>
  <si>
    <t>NumMrtgFOrigPurch_min_vli</t>
  </si>
  <si>
    <t>NumMrtgFOrigPurch_multip_vli</t>
  </si>
  <si>
    <t>NumMrtgFOrigPurch_as_li</t>
  </si>
  <si>
    <t>NumMrtgFOrigPurch_bl_li</t>
  </si>
  <si>
    <t>NumMrtgFOrigPurch_hi_li</t>
  </si>
  <si>
    <t>NumMrtgFOrigPurch_wh_li</t>
  </si>
  <si>
    <t>NumMrtgFOrigPurch_ind_li</t>
  </si>
  <si>
    <t>NumMrtgFOrigPurch_mxd_li</t>
  </si>
  <si>
    <t>NumMrtgFOrigPurch_min_li</t>
  </si>
  <si>
    <t>NumMrtgFOrigPurch_multip_li</t>
  </si>
  <si>
    <t>NumMrtgFOrigPurch_as_mi</t>
  </si>
  <si>
    <t>NumMrtgFOrigPurch_bl_mi</t>
  </si>
  <si>
    <t>NumMrtgFOrigPurch_hi_mi</t>
  </si>
  <si>
    <t>NumMrtgFOrigPurch_wh_mi</t>
  </si>
  <si>
    <t>NumMrtgFOrigPurch_ind_mi</t>
  </si>
  <si>
    <t>NumMrtgFOrigPurch_mxd_mi</t>
  </si>
  <si>
    <t>NumMrtgFOrigPurch_min_mi</t>
  </si>
  <si>
    <t>NumMrtgFOrigPurch_multip_mi</t>
  </si>
  <si>
    <t>NumMrtgFOrigPurch_as_hinc</t>
  </si>
  <si>
    <t>NumMrtgFOrigPurch_bl_hinc</t>
  </si>
  <si>
    <t>NumMrtgFOrigPurch_hi_hinc</t>
  </si>
  <si>
    <t>NumMrtgFOrigPurch_wh_hinc</t>
  </si>
  <si>
    <t>NumMrtgFOrigPurch_ind_hinc</t>
  </si>
  <si>
    <t>NumMrtgFOrigPurch_mxd_hinc</t>
  </si>
  <si>
    <t>NumMrtgFOrigPurch_min_hinc</t>
  </si>
  <si>
    <t>NumMrtgFOrigPurch_multip_hinc</t>
  </si>
  <si>
    <t>NumMrtgFOrigWithRaceInc</t>
  </si>
  <si>
    <t>PctMrtgFOrigPurch_as_vli</t>
  </si>
  <si>
    <t>PctMrtgFOrigPurch_bl_vli</t>
  </si>
  <si>
    <t>PctMrtgFOrigPurch_hi_vli</t>
  </si>
  <si>
    <t>PctMrtgFOrigPurch_wh_vli</t>
  </si>
  <si>
    <t>PctMrtgFOrigPurch_ind_vli</t>
  </si>
  <si>
    <t>PctMrtgFOrigPurch_mxd_vli</t>
  </si>
  <si>
    <t>PctMrtgFOrigPurch_min_vli</t>
  </si>
  <si>
    <t>PctMrtgFOrigPurch_multip_vli</t>
  </si>
  <si>
    <t>PctMrtgFOrigPurch_as_li</t>
  </si>
  <si>
    <t>PctMrtgFOrigPurch_bl_li</t>
  </si>
  <si>
    <t>PctMrtgFOrigPurch_hi_li</t>
  </si>
  <si>
    <t>PctMrtgFOrigPurch_wh_li</t>
  </si>
  <si>
    <t>PctMrtgFOrigPurch_ind_li</t>
  </si>
  <si>
    <t>PctMrtgFOrigPurch_mxd_li</t>
  </si>
  <si>
    <t>PctMrtgFOrigPurch_min_li</t>
  </si>
  <si>
    <t>PctMrtgFOrigPurch_multip_li</t>
  </si>
  <si>
    <t>PctMrtgFOrigPurch_as_mi</t>
  </si>
  <si>
    <t>PctMrtgFOrigPurch_bl_mi</t>
  </si>
  <si>
    <t>PctMrtgFOrigPurch_hi_mi</t>
  </si>
  <si>
    <t>PctMrtgFOrigPurch_wh_mi</t>
  </si>
  <si>
    <t>PctMrtgFOrigPurch_ind_mi</t>
  </si>
  <si>
    <t>PctMrtgFOrigPurch_mxd_mi</t>
  </si>
  <si>
    <t>PctMrtgFOrigPurch_min_mi</t>
  </si>
  <si>
    <t>PctMrtgFOrigPurch_multip_mi</t>
  </si>
  <si>
    <t>PctMrtgFOrigPurch_as_hinc</t>
  </si>
  <si>
    <t>PctMrtgFOrigPurch_bl_hinc</t>
  </si>
  <si>
    <t>PctMrtgFOrigPurch_hi_hinc</t>
  </si>
  <si>
    <t>PctMrtgFOrigPurch_wh_hinc</t>
  </si>
  <si>
    <t>PctMrtgFOrigPurch_ind_hinc</t>
  </si>
  <si>
    <t>PctMrtgFOrigPurch_mxd_hinc</t>
  </si>
  <si>
    <t>PctMrtgFOrigPurch_min_hinc</t>
  </si>
  <si>
    <t>PctMrtgFOrigPurch_multip_hinc</t>
  </si>
  <si>
    <t>sum(MrtgOrigPurchOwner1_4m, - NumMrtgOrig_Inc)</t>
  </si>
  <si>
    <t>NumMrtgOrigRaceIncNotProvided</t>
  </si>
  <si>
    <t xml:space="preserve">Number of owner-occupied first-lien home purchase mortgage originations where race is applicable and is missing income or race information for 1 to 4 family dwellings and manufactured homes </t>
  </si>
  <si>
    <t>NumMrtgFOrigRaceIncNotProvided</t>
  </si>
  <si>
    <t>PctMrtgFOrigRaceIncNotProvided</t>
  </si>
  <si>
    <t>PctMrtgOrigRaceIncNotProvided</t>
  </si>
  <si>
    <t xml:space="preserve">Percent of owner-occupied home purchase mortgage originations where race is applicable and is missing income or race information for 1 to 4 family dwellings and manufactured homes </t>
  </si>
  <si>
    <t>Pct. owner-occupied purchase loans without income and race info.</t>
  </si>
  <si>
    <t>sum(NumMrtgOrigRaceIncNotProvided,NumMrtgOrigWithRaceInc)</t>
  </si>
  <si>
    <t xml:space="preserve">NumMrtgFOrigRaceIncNotProvided </t>
  </si>
  <si>
    <t>sum(NumMrtgFOrigRaceIncNotProvided,NumMrtgFOrigWithRaceInc)</t>
  </si>
  <si>
    <t xml:space="preserve">Number of owner-occupied home purchase mortgage originations where race is applicable and borrower's income and race information is provided for 1 to 4 family dwellings and manufactured homes </t>
  </si>
  <si>
    <t>Owner-occupied purchase loans missing income or race information</t>
  </si>
  <si>
    <t xml:space="preserve">Number of owner-occupied home purchase mortgage originations where race is applicable and either income or race information is not provided for 1 to 4 family dwellings and manufactured homes </t>
  </si>
  <si>
    <t>Median dollar amount of mortgage originations for all purposes for multifamily dwellings (structures with 5 or more family units)</t>
  </si>
  <si>
    <t>Median dollar amount of mortgage originations for home purchase for all dwelling types</t>
  </si>
  <si>
    <t>Median dollar amount of mortgage originations for home purchase of 1 to 4 family dwellings (excluding manufactured homes)</t>
  </si>
  <si>
    <t>Median dollar amount of mortgage originations for home purchase of manufactured homes</t>
  </si>
  <si>
    <t>Median dollar amount of mortgage originations for home purchase of multifamily dwellings (structures with 5 or more family units)</t>
  </si>
  <si>
    <t>Median dollar amount of mortgage originations for home improvement for all dwelling types</t>
  </si>
  <si>
    <t>Median dollar amount of mortgage originations for home improvement of 1 to 4 family dwellings (excluding manufactured homes)</t>
  </si>
  <si>
    <t>Median dollar amount of mortgage originations for home improvement of manufactured homes</t>
  </si>
  <si>
    <t>Total dollar amount of mortgage originations for home improvement of 1 to 4 family dwellings (excluding manufactured homes)</t>
  </si>
  <si>
    <t>Total dollar amount of mortgage originations for refinancing of 1 to 4 family dwellings (excluding manufactured homes)</t>
  </si>
  <si>
    <t>Total dollar amount of mortgage originations for home purchase of manufactured homes</t>
  </si>
  <si>
    <t>Total dollar amount of mortgage originations for home improvement of manufactured homes</t>
  </si>
  <si>
    <t>Total dollar amount of mortgage originations for refinancing of manufactured homes</t>
  </si>
  <si>
    <t>Total dollar amount of mortgage originations for home purchase of multifamily dwellings (structures with 5 or more family units)</t>
  </si>
  <si>
    <t>Total dollar amount of mortgage originations for home improvement of multifamily dwellings (structures with 5 or more family units)</t>
  </si>
  <si>
    <t xml:space="preserve">Number of conventional, first-lien refinancing mortgage originations for owner-occupied 1 to 4 family dwellings and manufactured homes to high-income non-Hispanic Asian/Pacific Islander borrowers with high interest rates </t>
  </si>
  <si>
    <t>Post_2004</t>
  </si>
  <si>
    <t>Conv. first-lien owner purchase loans with high interest rates</t>
  </si>
  <si>
    <t>Pct. purchase loans not owner-occ., 1 to 4 fam. excl. manuf.</t>
  </si>
  <si>
    <t>Number of mortgage originations for all purposes (purchase, improvement, refinancing)</t>
  </si>
  <si>
    <t>Number of mortgage originations for home purchase of 1 to 4 family dwellings and manufactured homes</t>
  </si>
  <si>
    <t>Number of mortgage originations for home improvement of 1 to 4 family dwellings and manufactured homes</t>
  </si>
  <si>
    <t>Number of mortgage originations for refinancing of 1 to 4 family dwellings and manufactured homes</t>
  </si>
  <si>
    <t>Number of mortgage originations for any purpose for multifamily dwellings (structures with 5 or more family units)</t>
  </si>
  <si>
    <t>Number of mortgage applications for home purchase of all dwelling types, including multifamily</t>
  </si>
  <si>
    <t>Number of mortgage applications for home improvement of all dwelling types, including multifamily</t>
  </si>
  <si>
    <t>Number of mortgage applications for refinancing of all dwelling types, including multifamily</t>
  </si>
  <si>
    <t>Number of mortgage applications for home purchase of 1 to 4 family dwellings (excluding manufactured housing)</t>
  </si>
  <si>
    <t>Number of mortgage applications for home improvement of 1 to 4 family dwellings (excluding manufactured housing)</t>
  </si>
  <si>
    <t>Number of mortgage applications for refinancing of 1 to 4 family dwellings (excluding manufactured housing)</t>
  </si>
  <si>
    <t>Number of mortgage applications for home purchase of multifamily dwellings (structures with 5 or more family units)</t>
  </si>
  <si>
    <t>Number of mortgage applications for home improvement of multifamily dwellings (structures with 5 or more family units)</t>
  </si>
  <si>
    <t>Percent of refinancing mortgage originations for owner-occupied 1 to 4 family dwellings and manufactured homes subject to the Home Ownership and Equity Protection Act (HOEPA)</t>
  </si>
  <si>
    <t>Number of home improvement mortgage originations for owner-occupied 1 to 4 family dwellings and manufactured homes subject to the Home Ownership and Equity Protection Act (HOEPA)</t>
  </si>
  <si>
    <t>Number of home improvement mortgage originations for owner-occupied 1 to 4 family dwellings and manufactured homes with Home Ownership and Equity Protection Act (HOEPA) information</t>
  </si>
  <si>
    <t>Number of refinancing mortgage originations for owner-occupied 1 to 4 family dwellings and manufactured homes subject to the Home Ownership and Equity Protection Act (HOEPA)</t>
  </si>
  <si>
    <t>Percent of home purchase mortgage originations for 1 to 4 family dwellings (excluding manufactured homes) that will not be occupied by the owners as a principal dwelling or where owner status is not applicable</t>
  </si>
  <si>
    <t>Number of home purchase mortgage originations for manufactured homes with owner status not applicable</t>
  </si>
  <si>
    <t xml:space="preserve">Number of owner-occupied home purchase mortgage originations to very low-income non-Hispanic Asian/Pacific Islander borrowers for 1 to 4 family dwellings and manufactured homes </t>
  </si>
  <si>
    <t xml:space="preserve">Number of owner-occupied home purchase mortgage originations to very low-income non-Hispanic Black borrowers for 1 to 4 family dwellings and manufactured homes </t>
  </si>
  <si>
    <t xml:space="preserve">Number of owner-occupied home purchase mortgage originations to very low-income Hispanic borrowers for 1 to 4 family dwellings and manufactured homes </t>
  </si>
  <si>
    <t xml:space="preserve">Number of owner-occupied home purchase mortgage originations to very low-income non-Hispanic White borrowers for 1 to 4 family dwellings and manufactured homes </t>
  </si>
  <si>
    <t xml:space="preserve">Number of owner-occupied home purchase mortgage originations to very low-income non-Hispanic Native American borrowers for 1 to 4 family dwellings and manufactured homes </t>
  </si>
  <si>
    <t xml:space="preserve">Number of owner-occupied home purchase mortgage originations to very low-income non-Hispanic mixed race pair borrowers for 1 to 4 family dwellings and manufactured homes </t>
  </si>
  <si>
    <t xml:space="preserve">Number of owner-occupied home purchase mortgage originations to very low-income minority borrowers for 1 to 4 family dwellings and manufactured homes </t>
  </si>
  <si>
    <t xml:space="preserve">Number of owner-occupied home purchase mortgage originations to very low-income non-Hispanic multiracial borrowers for 1 to 4 family dwellings and manufactured homes </t>
  </si>
  <si>
    <t xml:space="preserve">Number of owner-occupied home purchase mortgage originations to very low-income non-Hispanic Other race borrowers for 1 to 4 family dwellings and manufactured homes </t>
  </si>
  <si>
    <t xml:space="preserve">Number of owner-occupied home purchase mortgage originations to low-income non-Hispanic Asian/Pacific Islander borrowers for 1 to 4 family dwellings and manufactured homes </t>
  </si>
  <si>
    <t xml:space="preserve">Number of owner-occupied home purchase mortgage originations to low-income non-Hispanic Black borrowers for 1 to 4 family dwellings and manufactured homes </t>
  </si>
  <si>
    <t xml:space="preserve">Number of owner-occupied home purchase mortgage originations to low-income Hispanic borrowers for 1 to 4 family dwellings and manufactured homes </t>
  </si>
  <si>
    <t>Percent of conventional, first-lien refinancing mortgage originations for owner-occupied 1 to 4 family dwellings and manufactured homes to high-income non-Hispanic multiracial borrowers with high interest rates</t>
  </si>
  <si>
    <t>Percent of conventional, first-lien refinancing mortgage originations for owner-occupied 1 to 4 family dwellings and manufactured homes to high-income minority borrowers with high interest rates</t>
  </si>
  <si>
    <t>Beginning in 2004, applicants could choose more than one race.</t>
  </si>
  <si>
    <t>Beginning in 2004, applicants could choose more than one race.  Since 10 - 20 percent of loans do not report the borrower's race in a given year, we use the number of loans with a valid borrower's race as the denominator for this indicator.</t>
  </si>
  <si>
    <t>Number of home purchase mortgage originations for 1 to 4 family dwellings and manufactured homes with owner status not applicable</t>
  </si>
  <si>
    <t>Number of owner-occupied home purchase mortgage originations where race is not applicable for 1 to 4 family dwellings and manufactured homes, that is either loans to organizations or corporations or loans purchased by the bank</t>
  </si>
  <si>
    <t xml:space="preserve">Percent of owner-occupied home purchase mortgage originations where race is applicable and borrowers' race is not identified for 1 to 4 family dwellings and manufactured homes </t>
  </si>
  <si>
    <t>Number of owner-occupied first-lien home purchase mortgage originations where race is not applicable for 1 to 4 family dwellings and manufactured homes, that is either loans to organizations or corporations or loans purchased by the bank</t>
  </si>
  <si>
    <t xml:space="preserve">Percent of owner-occupied first-lien home purchase mortgage where race is applicable and borrowers' race is not identified for 1 to 4 family dwellings and manufactured homes </t>
  </si>
  <si>
    <t>Number of home purchase mortgage originations for 1 to 4 family dwellings (excluding manufactured homes) with owner status not applicable</t>
  </si>
  <si>
    <t>Number of government-insured, first-lien home improvement mortgage originations for 1 to 4 family dwellings and manufactured homes with interest rate information</t>
  </si>
  <si>
    <t>Number of government-insured, first-lien refinancing mortgage originations for 1 to 4 family dwellings and manufactured homes with interest rate information</t>
  </si>
  <si>
    <t>Govt.-insured first-lien loans with interest rate info.</t>
  </si>
  <si>
    <t>Govt.-insured first-lien home impr.loans with high interest rates</t>
  </si>
  <si>
    <t>Govt.-insured first-lien refin. loans with high interest rates</t>
  </si>
  <si>
    <t>Govt.-insured first-lien purchase loans with high interest rates</t>
  </si>
  <si>
    <t>Govt.-insured first-lien purchase loans with interest rate info.</t>
  </si>
  <si>
    <t xml:space="preserve">Number of conventional, first-lien refinancing mortgage originations for owner-occupied 1 to 4 family dwellings and manufactured homes to very low-income Hispanic borrowers with high interest rates </t>
  </si>
  <si>
    <t>Number of conventional, first-lien home purchase mortgage originations for owner-occupied 1 to 4 family dwellings and manufactured homes to high-income borrowers with high interest rates</t>
  </si>
  <si>
    <t>Percent of conventional, first-lien refinancing mortgage originations for owner-occupied 1 to 4 family dwellings and manufactured homes to high-income male borrowers with high interest rates</t>
  </si>
  <si>
    <t>Percent of conventional, first-lien refinancing mortgage originations for owner-occupied 1 to 4 family dwellings and manufactured homes to high-income female borrowers with high interest rates</t>
  </si>
  <si>
    <t>Percent of conventional, first-lien refinancing mortgage originations for owner-occupied 1 to 4 family dwellings and manufactured homes to high-income co-borrowers of the same gender with high interest rates</t>
  </si>
  <si>
    <t xml:space="preserve">Number of low-income female applicants that were denied for conventional home purchase mortgages for 1 to 4 family dwellings and manufactured homes </t>
  </si>
  <si>
    <t xml:space="preserve">Number of low-income same gender co-applicants that were denied for conventional home purchase mortgages for 1 to 4 family dwellings and manufactured homes </t>
  </si>
  <si>
    <t>Government-insured multifamily mortgage loans by subprime lenders</t>
  </si>
  <si>
    <t xml:space="preserve">Percent of very low-income non-Hispanic Asian/Pacific Islander applicants that were denied for conventional home purchase mortgages for 1 to 4 family dwellings and manufactured homes </t>
  </si>
  <si>
    <t xml:space="preserve">Percent of low-income non-Hispanic Asian/Pacific Islander applicants that were denied for conventional home purchase mortgages for 1 to 4 family dwellings and manufactured homes </t>
  </si>
  <si>
    <t xml:space="preserve">Percent of middle-income non-Hispanic Asian/Pacific Islander applicants that were denied for conventional home purchase mortgages for 1 to 4 family dwellings and manufactured homes </t>
  </si>
  <si>
    <t xml:space="preserve">Percent of high-income non-Hispanic Asian/Pacific Islander applicants that were denied for conventional home purchase mortgages for 1 to 4 family dwellings and manufactured homes </t>
  </si>
  <si>
    <t xml:space="preserve">Number of conventional home purchase mortgage originations for 1 to 4 family dwellings and manufactured homes by subprime lenders to non-Hispanic Asian/Pacific Islander borrowers </t>
  </si>
  <si>
    <t xml:space="preserve">Number of conventional refinancing mortgage originations for 1 to 4 family dwellings and manufactured homes by subprime lenders to non-Hispanic Asian/Pacific Islander borrowers </t>
  </si>
  <si>
    <t xml:space="preserve">Number of conventional home purchase mortgage originations for 1 to 4 family dwellings and manufactured homes to non-Hispanic Asian/Pacific Islander borrowers </t>
  </si>
  <si>
    <t xml:space="preserve">Number of conventional refinancing mortgage originations for 1 to 4 family dwellings and manufactured homes to non-Hispanic Asian/Pacific Islander borrowers </t>
  </si>
  <si>
    <t xml:space="preserve">Percent of conventional home purchase mortgage originations for 1 to 4 family dwellings and manufactured homes to non-Hispanic Asian/Pacific Islander borrowers from subprime lenders </t>
  </si>
  <si>
    <t>Very low-income borrowers include households with 50% or less than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  Mixed Race Pair refers to two co-applicants who reported two different races.</t>
  </si>
  <si>
    <t>Low-income borrowers include households with 50 to 80% of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</si>
  <si>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Low-income borrowers include households with 50 to 80% of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  Mixed Race Pair refers to two co-applicants who reported two different races.</t>
  </si>
  <si>
    <t>Middle-income borrowers include households with 80 to 120% of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t>
  </si>
  <si>
    <t>Middle-income borrowers include households with 80 to 120% of the HUD area median family income.   High interest rate loans, one way of identifying subprime loans, have Annual Percentage Rates exceeding the comparable Treasury yield by 3 percentage points or more for first-liens.  Conventional refers to a loan not insured by a government program, like FHA or VA.  Mixed Race Pair refers to two co-applicants who reported two different races.</t>
  </si>
  <si>
    <t>Percent of conventional, first-lien refinancing mortgage originations for owner-occupied 1 to 4 family dwellings and manufactured homes to middle-income male and female co-borrowers with high interest rates</t>
  </si>
  <si>
    <t>Percent of conventional, first-lien refinancing mortgage originations for owner-occupied 1 to 4 family dwellings and manufactured homes to middle-income male borrowers with high interest rates</t>
  </si>
  <si>
    <t>Percent of conventional, first-lien refinancing mortgage originations for owner-occupied 1 to 4 family dwellings and manufactured homes to middle-income female borrowers with high interest rates</t>
  </si>
  <si>
    <t xml:space="preserve">Number of conventional, first-lien refinancing mortgage originations for owner-occupied 1 to 4 family dwellings and manufactured homes to non-Hispanic mixed race pair borrowers with interest rate information </t>
  </si>
  <si>
    <t>Number of conventional, first-lien refinancing mortgage originations for owner-occupied 1 to 4 family dwellings and manufactured homes to high-income borrowers whose gender is not provided with interest rate information</t>
  </si>
  <si>
    <t>MrtgOrigFirstTotAmtHomePurch</t>
  </si>
  <si>
    <t>MrtgOrigFirstTotAmtHomePurch1_4</t>
  </si>
  <si>
    <t>MrtgOrigFirstTotAmtHomePurchManu</t>
  </si>
  <si>
    <t>MrtgOrigFirstTotAmtHomePurch5p</t>
  </si>
  <si>
    <t xml:space="preserve">Pct. conv. refin. loans to high-inc. borr. with high int. rates </t>
  </si>
  <si>
    <t>Pct. conv. refin. loans to very low-inc. borr. with high interest</t>
  </si>
  <si>
    <t>Pct. conv. refin. loans to middle-inc. borr. with high interest</t>
  </si>
  <si>
    <t>Conv. purch. loans to minority borrowers with high interest rates</t>
  </si>
  <si>
    <t>Pct. of conv. purch. loans to Hispanics with high interest rates</t>
  </si>
  <si>
    <t>Conv. purchase loans to Native Americans with high interest rates</t>
  </si>
  <si>
    <t>Conventional purchase loans to Asians with high interest rates</t>
  </si>
  <si>
    <t>Conventional purchase loans to Blacks with high interest rates</t>
  </si>
  <si>
    <t>Conventional purchase loans to Hispanics with high interest rates</t>
  </si>
  <si>
    <t>Conv. purchase loans to mixed race pairs with high interest rates</t>
  </si>
  <si>
    <t>Conventional purchase loans to Whites with high interest rates</t>
  </si>
  <si>
    <t>Government-insured home improvement loans by subprime lenders</t>
  </si>
  <si>
    <t>h19</t>
  </si>
  <si>
    <t>h20</t>
  </si>
  <si>
    <t>Pct. conv. refin. loans to mixed race pairs by subprime lenders</t>
  </si>
  <si>
    <t>Pct. of owner-occupied home purchase loans to male borrowers</t>
  </si>
  <si>
    <t>Govt.-insured mortgage loans for all purposes by subprime lenders</t>
  </si>
  <si>
    <t>Pct. of govt.-insured home purchase loans by subprime lenders</t>
  </si>
  <si>
    <t>NumHighCostGovtOrigImprov</t>
  </si>
  <si>
    <t>NumHighCostGovtOrigPurch</t>
  </si>
  <si>
    <t>DenHighCostGovtOrigImprov</t>
  </si>
  <si>
    <t>DenHighCostGovtOrigPurch</t>
  </si>
  <si>
    <t>DenSubprimeMrtgPurchMin</t>
  </si>
  <si>
    <t>DenSubprimeMrtgPurchNotApplic</t>
  </si>
  <si>
    <t>DenSubprimeMrtgPurchNotProvided</t>
  </si>
  <si>
    <t>LOAN TYPE BY PRE-2004 PURPOSE</t>
  </si>
  <si>
    <t>NumMrtgOrigHomePurch_MF</t>
  </si>
  <si>
    <t>PctMrtgorigHomePurch_MF</t>
  </si>
  <si>
    <t>PctMrtgorigHomePurch_M</t>
  </si>
  <si>
    <t>Pct. conv. refin. loans to high-inc. borr. by subprime lenders</t>
  </si>
  <si>
    <t>Pct. conv. refin. loans to middle-inc. male appl. w/ high int.</t>
  </si>
  <si>
    <t>Pct. conv. refin. loans to middle-inc. female appl. w/ high int.</t>
  </si>
  <si>
    <t>Conv. purch. loans to high-inc. male appl. w/ high int. rates</t>
  </si>
  <si>
    <t>Conv. refin. loans to very low-inc. Hispanics with high interest</t>
  </si>
  <si>
    <t xml:space="preserve">Conv. refin. loans to low-income Hisp. with high interest rates </t>
  </si>
  <si>
    <t xml:space="preserve">Conv. refin. loans to very low-inc. Hisp. with int. rate info. </t>
  </si>
  <si>
    <t>MrtgOrigSubTotAmtHomePurch</t>
  </si>
  <si>
    <t>MrtgOrigFirstTotAmtRefin</t>
  </si>
  <si>
    <t xml:space="preserve">Number of middle-income same gender co-applicants for conventional home purchase mortgages for 1 to 4 family dwellings and manufactured homes </t>
  </si>
  <si>
    <t xml:space="preserve">Number of middle-income applicants with gender not provided for conventional home purchase mortgages for 1 to 4 family dwellings and manufactured homes </t>
  </si>
  <si>
    <t>HIGH COST CONV LOANS FOR HOME PURCHASE BY RACE (1-4 UNITS + MANU)</t>
  </si>
  <si>
    <t>Conventional loans for all purposes</t>
  </si>
  <si>
    <t>Pct. of multifamily loans for all purposes that are govt.-insured</t>
  </si>
  <si>
    <t>DENIALS/APPS FOR CONV LOANS BY RACE*INCOME FOR HOME PURCHASES (1-4 UNITS + MANU)</t>
  </si>
  <si>
    <t xml:space="preserve">Number of low-income minority applicants that were denied for conventional home purchase mortgages for 1 to 4 family dwellings and manufactured homes </t>
  </si>
  <si>
    <t>PctMrtgPurchDenialF_li</t>
  </si>
  <si>
    <t>PctMrtgPurchDenialSS_li</t>
  </si>
  <si>
    <t>PctMrtgPurchDenialMF_hinc</t>
  </si>
  <si>
    <t xml:space="preserve">Percent of government-insured home purchase mortgage originations for 1 to 4 family dwellings and manufactured homes with high interest rates </t>
  </si>
  <si>
    <t xml:space="preserve">Percent of government-insured home improvement mortgage originations for 1 to 4 family dwellings and manufactured homes with high interest rates </t>
  </si>
  <si>
    <t xml:space="preserve">Percent of government-insured refinancing mortgage originations for 1 to 4 family dwellings and manufactured homes with high interest rates </t>
  </si>
  <si>
    <t xml:space="preserve">Percent of conventional refinancing mortgage originations for 1 to 4 family dwellings and manufactured homes to Hispanic borrowers from subprime lenders </t>
  </si>
  <si>
    <t xml:space="preserve">Percent of conventional refinancing mortgage originations for 1 to 4 family dwellings and manufactured homes to mixed race pair borrowers from subprime lenders </t>
  </si>
  <si>
    <t xml:space="preserve">Percent of conventional refinancing mortgage originations for 1 to 4 family dwellings and manufactured homes to minority borrowers from subprime lenders </t>
  </si>
  <si>
    <t xml:space="preserve">Percent of conventional refinancing mortgage originations for 1 to 4 family dwellings and manufactured homes to non-Hispanic multiracial borrowers from subprime lenders </t>
  </si>
  <si>
    <t>Number of owner-occupied home purchase mortgage originations to male and female co-borrowers for 1 to 4 family dwellings and manufactured homes</t>
  </si>
  <si>
    <t>Number of owner-occupied home purchase mortgage originations to male borrowers for 1 to 4 family dwellings and manufactured homes</t>
  </si>
  <si>
    <t xml:space="preserve">Percent of Hispanic applicants that were denied for conventional home purchase mortgages for 1 to 4 family dwellings and manufactured homes </t>
  </si>
  <si>
    <t>Conv. purch. loans to male/female co-appl. with high interest</t>
  </si>
  <si>
    <t>Conv. purch. loans to same gender co-appl.with high interest</t>
  </si>
  <si>
    <t>Conv. refin. loans to male/female co-appl. with high interest</t>
  </si>
  <si>
    <t>Pct. of conv. purch. loans to female appl. with high interest</t>
  </si>
  <si>
    <t>NumSubprimeMrtgPurch_sexna</t>
  </si>
  <si>
    <t>PctMrtgPurchDenial_hi_hinc</t>
  </si>
  <si>
    <t>NumMrtgPurchDenial_wh_vli</t>
  </si>
  <si>
    <t>NumMrtgPurchDenial_wh_li</t>
  </si>
  <si>
    <t>NumMrtgPurchDenial_wh_mi</t>
  </si>
  <si>
    <t>NumMrtgPurchDenial_wh_hinc</t>
  </si>
  <si>
    <t>DenMrtgPurchDenial_wh_vli</t>
  </si>
  <si>
    <t>DenMrtgPurchDenial_wh_li</t>
  </si>
  <si>
    <t>DenMrtgPurchDenial_wh_mi</t>
  </si>
  <si>
    <t>DenMrtgPurchDenial_wh_hinc</t>
  </si>
  <si>
    <t>PctMrtgPurchDenial_wh_vli</t>
  </si>
  <si>
    <t>PctMrtgPurchDenial_wh_li</t>
  </si>
  <si>
    <t>PctMrtgPurchDenial_wh_mi</t>
  </si>
  <si>
    <t>PctMrtgPurchDenial_wh_hinc</t>
  </si>
  <si>
    <t>NumMrtgPurchDenial_ind_vli</t>
  </si>
  <si>
    <t>NumMrtgPurchDenial_ind_li</t>
  </si>
  <si>
    <t>NumMrtgPurchDenial_ind_mi</t>
  </si>
  <si>
    <t>NumMrtgPurchDenial_ind_hinc</t>
  </si>
  <si>
    <t>NumMrtgPurchDenial_multip</t>
  </si>
  <si>
    <t>DenMrtgPurchDenial_multip</t>
  </si>
  <si>
    <t>PctMrtgPurchDenial_multip</t>
  </si>
  <si>
    <t>NumMrtgPurchDenial_multip_vli</t>
  </si>
  <si>
    <t>NumMrtgPurchDenial_multip_li</t>
  </si>
  <si>
    <t>NumMrtgPurchDenial_multip_mi</t>
  </si>
  <si>
    <t>NumMrtgPurchDenial_multip_hinc</t>
  </si>
  <si>
    <t>DenMrtgPurchDenial_multip_vli</t>
  </si>
  <si>
    <t>DenMrtgPurchDenial_multip_li</t>
  </si>
  <si>
    <t>DenMrtgPurchDenial_multip_mi</t>
  </si>
  <si>
    <t>Conventional refers to a loan not insured by a government program, like FHA or VA. The other race category was not offered as an option after 2003.</t>
  </si>
  <si>
    <t xml:space="preserve">Number of conventional home purchase mortgage applications for 1 to 4 family dwellings and manufactured homes </t>
  </si>
  <si>
    <t>sum(NumMrtgFirstOrigHomePurch_sexNP,NumMrtgFirstOrigHomePurch_sex)</t>
  </si>
  <si>
    <t>Govt.-insured purchase loans with interest rate information</t>
  </si>
  <si>
    <t>Govt.-insured home impr. loans with interest rate information</t>
  </si>
  <si>
    <t>Govt.-insured refinancing loans with interest rate information</t>
  </si>
  <si>
    <t>Middle-income borrowers include households with 80 to 120% of the HUD area median family income.   Conventional refers to a loan not insured by a government program, like FHA or VA.</t>
  </si>
  <si>
    <t>Metropolitan area (2005 definition)</t>
  </si>
  <si>
    <t>Metropolitan division (2005 definition)</t>
  </si>
  <si>
    <t>METRO05</t>
  </si>
  <si>
    <t>METROD05</t>
  </si>
  <si>
    <t>NumMrtgOrigOther</t>
  </si>
  <si>
    <t xml:space="preserve">Conv. home purchase loans to minorities by subprime lenders </t>
  </si>
  <si>
    <t xml:space="preserve">Conv. refinancing loans to minorities by subprime lenders </t>
  </si>
  <si>
    <t>PctConvMrtgOrigRefin</t>
  </si>
  <si>
    <t>Home purchase loans for 1 to 4 family units by institutions</t>
  </si>
  <si>
    <t>Home purchase loans for manufactured homes by institutions</t>
  </si>
  <si>
    <t>sum(MrtgOrigPurchNotOwn1_4, MrtgOrigPurchNA1_4)</t>
  </si>
  <si>
    <t>sum(MrtgOrigPurchNotOwnManu, MrtgOrigPurchNAManu)</t>
  </si>
  <si>
    <t>sum(MrtgOrigPurchNotOwn5p, MrtgOrigPurchNA5p)</t>
  </si>
  <si>
    <t xml:space="preserve">Number of Black applicants for conventional home purchase mortgages for 1 to 4 family dwellings and manufactured homes </t>
  </si>
  <si>
    <t>Conv. purch. loan apps. to middle-inc. co-appl. of same gender</t>
  </si>
  <si>
    <t>Denials of conv. purch. loans to middle-inc. male/female co-appl.</t>
  </si>
  <si>
    <t>Denials of conv. purchase loans to low-inc. male/female co-appl.</t>
  </si>
  <si>
    <t>Denials of conv. purch. loans to middle-income female applicants</t>
  </si>
  <si>
    <t>Denials of conv. purch. loans to middle-inc. same gender co-appl.</t>
  </si>
  <si>
    <t>Number of owner-occupied home purchase mortgage originations to borrowers that are middle-income for 1 to 4 family dwellings and manufactured homes</t>
  </si>
  <si>
    <t>Number of owner-occupied home purchase mortgage originations to borrowers that are high-income for 1 to 4 family dwellings and manufactured homes</t>
  </si>
  <si>
    <t>Number of owner-occupied home purchase mortgage originations with borrower income specified for 1 to 4 family dwellings and manufactured homes</t>
  </si>
  <si>
    <t>Percent of mortgage originations for any purpose for multifamily dwellings (structures with 5 or more family units)</t>
  </si>
  <si>
    <t>Number of mortgage originations for home purchase of all dwelling types</t>
  </si>
  <si>
    <t>Pct. conv. refin. loans to mid.-inc. mixed race pair w/ high int.</t>
  </si>
  <si>
    <t>Pct. conv. refin. loans to high-inc. multirac. borr. w/ high int.</t>
  </si>
  <si>
    <t>Pct. conv. refin. loans to high-inc. mixed race pair w/ high int.</t>
  </si>
  <si>
    <t>Pct. conv. purch. loans to high-inc. male appl. w/ high int.</t>
  </si>
  <si>
    <t>Pct. conv. refin. loans to high-inc. male appl. w/ high int.</t>
  </si>
  <si>
    <t>Pct. conv. purch. loans to high-inc. male/fem. appl. w/ high int.</t>
  </si>
  <si>
    <t>Pct. conv. purch. loans to high-inc. fem. appl. w/ high int.</t>
  </si>
  <si>
    <t>Pct. conv. purch. loans to mid.-inc. male/fem. appl. w/ high int.</t>
  </si>
  <si>
    <t>Pct. conv. refin. loans to mid.-inc. male/fem. appl. w/ high int.</t>
  </si>
  <si>
    <t>Pct. conv. purch. loans to low-inc. male/fem. appl. w/ high int.</t>
  </si>
  <si>
    <t>Pct. conv. refin. loans to low-inc. male/fem. appl. w/ high int.</t>
  </si>
  <si>
    <t>Conv. refin. loans to very low-inc. male/fem. appl. w/ rate info.</t>
  </si>
  <si>
    <t>Conv. purch. loans to very low-inc. male/fem. appl. w/ high int.</t>
  </si>
  <si>
    <t>Conv. refin. loans to very low-inc. male/fem. appl. w/ high int.</t>
  </si>
  <si>
    <t xml:space="preserve">Number of middle-income male and female co-applicants for conventional home purchase mortgages for 1 to 4 family dwellings and manufactured homes </t>
  </si>
  <si>
    <t xml:space="preserve">Number of middle-income male applicants for conventional home purchase mortgages for 1 to 4 family dwellings and manufactured homes </t>
  </si>
  <si>
    <t>http://www.dataplace.org/metadata?cid=116520</t>
  </si>
  <si>
    <t>http://www.dataplace.org/metadata?cid=116521</t>
  </si>
  <si>
    <t>http://www.dataplace.org/metadata?cid=116522</t>
  </si>
  <si>
    <t>http://www.dataplace.org/metadata?cid=116523</t>
  </si>
  <si>
    <t>http://www.dataplace.org/metadata?cid=116524</t>
  </si>
  <si>
    <t>http://www.dataplace.org/metadata?cid=116525</t>
  </si>
  <si>
    <t>http://www.dataplace.org/metadata?cid=116526</t>
  </si>
  <si>
    <t>http://www.dataplace.org/metadata?cid=116527</t>
  </si>
  <si>
    <t>http://www.dataplace.org/metadata?cid=116528</t>
  </si>
  <si>
    <t>http://www.dataplace.org/metadata?cid=116529</t>
  </si>
  <si>
    <t>http://www.dataplace.org/metadata?cid=116530</t>
  </si>
  <si>
    <t>http://www.dataplace.org/metadata?cid=116531</t>
  </si>
  <si>
    <t>http://www.dataplace.org/metadata?cid=116532</t>
  </si>
  <si>
    <t>http://www.dataplace.org/metadata?cid=116533</t>
  </si>
  <si>
    <t>http://www.dataplace.org/metadata?cid=116534</t>
  </si>
  <si>
    <t>http://www.dataplace.org/metadata?cid=116537</t>
  </si>
  <si>
    <t>http://www.dataplace.org/metadata?cid=116538</t>
  </si>
  <si>
    <t>http://www.dataplace.org/metadata?cid=116539</t>
  </si>
  <si>
    <t>http://www.dataplace.org/metadata?cid=116540</t>
  </si>
  <si>
    <t>http://www.dataplace.org/metadata?cid=116541</t>
  </si>
  <si>
    <t>Number of conventional, first-lien home purchase mortgage originations for owner-occupied 1 to 4 family dwellings and manufactured homes to minority borrowers with interest rate information</t>
  </si>
  <si>
    <t xml:space="preserve">Percent of owner-occupied home purchase mortgage originations to low-income non-Hispanic Native American borrowers for 1 to 4 family dwellings and manufactured homes </t>
  </si>
  <si>
    <t xml:space="preserve">Percent of owner-occupied home purchase mortgage originations to low-income non-Hispanic mixed race pair borrowers for 1 to 4 family dwellings and manufactured homes </t>
  </si>
  <si>
    <t xml:space="preserve">Percent of owner-occupied home purchase mortgage originations to low-income minority borrowers for 1 to 4 family dwellings and manufactured homes </t>
  </si>
  <si>
    <t xml:space="preserve">Percent of owner-occupied home purchase mortgage originations to low-income non-Hispanic multiracial borrowers for 1 to 4 family dwellings and manufactured homes </t>
  </si>
  <si>
    <t xml:space="preserve">Percent of owner-occupied home purchase mortgage originations to low-income non-Hispanic Other race borrowers for 1 to 4 family dwellings and manufactured homes </t>
  </si>
  <si>
    <t xml:space="preserve">Percent of owner-occupied home purchase mortgage originations to middle-income non-Hispanic Asian/Pacific Islander borrowers for 1 to 4 family dwellings and manufactured homes </t>
  </si>
  <si>
    <t xml:space="preserve">Percent of owner-occupied home purchase mortgage originations to middle-income non-Hispanic Black borrowers for 1 to 4 family dwellings and manufactured homes </t>
  </si>
  <si>
    <t xml:space="preserve">Percent of owner-occupied home purchase mortgage originations to middle-income Hispanic borrowers for 1 to 4 family dwellings and manufactured homes </t>
  </si>
  <si>
    <t xml:space="preserve">Percent of owner-occupied home purchase mortgage originations to middle-income non-Hispanic White borrowers for 1 to 4 family dwellings and manufactured homes </t>
  </si>
  <si>
    <t xml:space="preserve">Percent of owner-occupied home purchase mortgage originations to middle-income non-Hispanic Native American borrowers for 1 to 4 family dwellings and manufactured homes </t>
  </si>
  <si>
    <t xml:space="preserve">Percent of owner-occupied home purchase mortgage originations to middle-income non-Hispanic mixed race pair borrowers for 1 to 4 family dwellings and manufactured homes </t>
  </si>
  <si>
    <t xml:space="preserve">Percent of owner-occupied home purchase mortgage originations to middle-income minority borrowers for 1 to 4 family dwellings and manufactured homes </t>
  </si>
  <si>
    <t xml:space="preserve">Percent of owner-occupied home purchase mortgage originations to middle-income non-Hispanic multiracial borrowers for 1 to 4 family dwellings and manufactured homes </t>
  </si>
  <si>
    <t xml:space="preserve">Percent of owner-occupied home purchase mortgage originations to middle-income non-Hispanic Other race borrowers for 1 to 4 family dwellings and manufactured homes </t>
  </si>
  <si>
    <t xml:space="preserve">Percent of owner-occupied home purchase mortgage originations to high-income non-Hispanic Asian/Pacific Islander borrowers for 1 to 4 family dwellings and manufactured homes </t>
  </si>
  <si>
    <t xml:space="preserve">Percent of owner-occupied home purchase mortgage originations to high-income non-Hispanic Black borrowers for 1 to 4 family dwellings and manufactured homes </t>
  </si>
  <si>
    <t xml:space="preserve">Percent of owner-occupied home purchase mortgage originations to high-income Hispanic borrowers for 1 to 4 family dwellings and manufactured homes </t>
  </si>
  <si>
    <t xml:space="preserve">Percent of owner-occupied home purchase mortgage originations to high-income non-Hispanic White borrowers for 1 to 4 family dwellings and manufactured homes </t>
  </si>
  <si>
    <t xml:space="preserve">Percent of owner-occupied home purchase mortgage originations to high-income non-Hispanic Native American borrowers for 1 to 4 family dwellings and manufactured homes </t>
  </si>
  <si>
    <t xml:space="preserve">Percent of owner-occupied home purchase mortgage originations to high-income non-Hispanic mixed race pair borrowers for 1 to 4 family dwellings and manufactured homes </t>
  </si>
  <si>
    <t xml:space="preserve">Percent of owner-occupied home purchase mortgage originations to high-income minority borrowers for 1 to 4 family dwellings and manufactured homes </t>
  </si>
  <si>
    <t xml:space="preserve">Percent of owner-occupied home purchase mortgage originations to high-income non-Hispanic multiracial borrowers for 1 to 4 family dwellings and manufactured homes </t>
  </si>
  <si>
    <t xml:space="preserve">Percent of owner-occupied home purchase mortgage originations to high-income non-Hispanic Other race borrowers for 1 to 4 family dwellings and manufactured homes </t>
  </si>
  <si>
    <t>NumMrtgOrigWithRaceInc</t>
  </si>
  <si>
    <t>Conv. purch. loans to high-inc. male appl. w/ rate information</t>
  </si>
  <si>
    <t>Conv. purch. loans to high-inc. female appl. w/ rate information</t>
  </si>
  <si>
    <t>Conv. purch. loans to high-inc. same gender appl. w/ rate info.</t>
  </si>
  <si>
    <t>Conv. refin. loans to high-inc. male/female appl. w/ high int.</t>
  </si>
  <si>
    <t>Conv. refin. loans to high-inc. male appl. w/ high interest rates</t>
  </si>
  <si>
    <t>Conv. refin. loans to high-inc. female appl. w/ high int. rates</t>
  </si>
  <si>
    <t>Denials of conv. purch. loans to high-income same gender co-appl.</t>
  </si>
  <si>
    <t>Denial rate of conv. purchase loans to high-income male appl.</t>
  </si>
  <si>
    <t>Denial rate of conv. purchase loans to high-income female appl.</t>
  </si>
  <si>
    <t>Conv. purchase mortgage loans to institutions</t>
  </si>
  <si>
    <t xml:space="preserve">Purch. loans to non-Hisp. multiracial appl. by subprime lenders </t>
  </si>
  <si>
    <t xml:space="preserve">Refin. loans to non-Hisp. multiracial appl. by subprime lenders </t>
  </si>
  <si>
    <t>Owner-occupied home purchase loans where borrower race is unknown</t>
  </si>
  <si>
    <t>Conventional home purchase loan applicants where race is unknown</t>
  </si>
  <si>
    <t>Conventional home purchase mortgage loans where race is unknown</t>
  </si>
  <si>
    <t>Conventional refinancing mortgage loans where race is unknown</t>
  </si>
  <si>
    <t>Denials of conv. purch. loans to appl. with unknown gender</t>
  </si>
  <si>
    <t>Conv. purch. loan apps. to low-inc. appl. with unknown gender</t>
  </si>
  <si>
    <t>Conv. purch. loan apps. to middle-inc. appl. with unknown gender</t>
  </si>
  <si>
    <t>Conv. purch. loan apps. to high-income appl. with unknown gender</t>
  </si>
  <si>
    <t>Conv. refinancing mortgage loans to applic. with unknown gender</t>
  </si>
  <si>
    <t>Conv. purchase loans with high interest with unknown gender</t>
  </si>
  <si>
    <t>Conv. refin. loans with high interest rates with unknown gender</t>
  </si>
  <si>
    <t>Pct. home impr. apps. for 1 to 4 fam. units, excl. manuf. homes</t>
  </si>
  <si>
    <t>Percent of owner-occupied home purchase mortgage originations to female borrowers</t>
  </si>
  <si>
    <t>Number of owner-occupied first-lien home purchase mortgage originations to male and female co-borrowers for 1 to 4 family dwellings and manufactured homes</t>
  </si>
  <si>
    <t>Number of owner-occupied first-lien home purchase mortgage originations to male borrowers for 1 to 4 family dwellings and manufactured homes</t>
  </si>
  <si>
    <t>Number of owner-occupied first-lien home purchase mortgage originations to female borrowers for 1 to 4 family dwellings and manufactured homes</t>
  </si>
  <si>
    <t>Number of owner-occupied first-lien home purchase mortgage originations to co-borrowers of the same gender for 1 to 4 family dwellings and manufactured homes</t>
  </si>
  <si>
    <t>Number of owner-occupied first-lien home purchase mortgage originations with gender information for 1 to 4 family dwellings and manufactured homes</t>
  </si>
  <si>
    <t>Percent of owner-occupied first-lien home purchase mortgage originations to male and female co-borrowers</t>
  </si>
  <si>
    <t>Percent of owner-occupied first-lien home purchase mortgage originations to male borrowers</t>
  </si>
  <si>
    <t>Percent of owner-occupied first-lien home purchase mortgage originations to female borrowers</t>
  </si>
  <si>
    <t>Number of conventional home purchase mortgage originations for 1 to 4 family dwellings and manufactured homes by subprime lenders to male and female co-borrowers</t>
  </si>
  <si>
    <t>Number of conventional home purchase mortgage originations for 1 to 4 family dwellings and manufactured homes by subprime lenders to male borrowers</t>
  </si>
  <si>
    <t>Number of conventional home purchase mortgage originations for 1 to 4 family dwellings and manufactured homes by subprime lenders to female borrowers</t>
  </si>
  <si>
    <t>Med. borrower inc. for own.-occ. purch., 1 to 4 fam. excl. manuf.</t>
  </si>
  <si>
    <t>Dollar amt. of loans for home improvement of 1 to 4 family units</t>
  </si>
  <si>
    <t>Percent of conventional, first-lien refinancing mortgage originations for owner-occupied 1 to 4 family dwellings and manufactured homes to low-income non-Hispanic Asian/Pacific Islander borrowers with high interest rates</t>
  </si>
  <si>
    <t>Percent of conventional, first-lien refinancing mortgage originations for owner-occupied 1 to 4 family dwellings and manufactured homes to middle-income non-Hispanic Asian/Pacific Islander borrowers with high interest rates</t>
  </si>
  <si>
    <t>Number of conventional, first-lien home purchase mortgage originations for owner-occupied 1 to 4 family dwellings and manufactured homes to very low-income male borrowers with interest rate information</t>
  </si>
  <si>
    <t>http://www.dataplace.org/metadata?cid=115222</t>
  </si>
  <si>
    <t>http://www.dataplace.org/metadata?cid=115223</t>
  </si>
  <si>
    <t>http://www.dataplace.org/metadata?cid=115224</t>
  </si>
  <si>
    <t>http://www.dataplace.org/metadata?cid=115225</t>
  </si>
  <si>
    <t>http://www.dataplace.org/metadata?cid=115226</t>
  </si>
  <si>
    <t>http://www.dataplace.org/metadata?cid=115227</t>
  </si>
  <si>
    <t>http://www.dataplace.org/metadata?cid=115228</t>
  </si>
  <si>
    <t>http://www.dataplace.org/metadata?cid=115229</t>
  </si>
  <si>
    <t>http://www.dataplace.org/metadata?cid=115230</t>
  </si>
  <si>
    <t>http://www.dataplace.org/metadata?cid=115231</t>
  </si>
  <si>
    <t>http://www.dataplace.org/metadata?cid=115232</t>
  </si>
  <si>
    <t>http://www.dataplace.org/metadata?cid=115233</t>
  </si>
  <si>
    <t>http://www.dataplace.org/metadata?cid=115234</t>
  </si>
  <si>
    <t>http://www.dataplace.org/metadata?cid=115235</t>
  </si>
  <si>
    <t>http://www.dataplace.org/metadata?cid=115236</t>
  </si>
  <si>
    <t>http://www.dataplace.org/metadata?cid=115237</t>
  </si>
  <si>
    <t>http://www.dataplace.org/metadata?cid=115238</t>
  </si>
  <si>
    <t>http://www.dataplace.org/metadata?cid=115239</t>
  </si>
  <si>
    <t>http://www.dataplace.org/metadata?cid=115240</t>
  </si>
  <si>
    <t>http://www.dataplace.org/metadata?cid=115241</t>
  </si>
  <si>
    <t>http://www.dataplace.org/metadata?cid=115242</t>
  </si>
  <si>
    <t>http://www.dataplace.org/metadata?cid=115243</t>
  </si>
  <si>
    <t>http://www.dataplace.org/metadata?cid=115244</t>
  </si>
  <si>
    <t>http://www.dataplace.org/metadata?cid=115245</t>
  </si>
  <si>
    <t>http://www.dataplace.org/metadata?cid=115246</t>
  </si>
  <si>
    <t>http://www.dataplace.org/metadata?cid=115247</t>
  </si>
  <si>
    <t>http://www.dataplace.org/metadata?cid=115248</t>
  </si>
  <si>
    <t>http://www.dataplace.org/metadata?cid=115249</t>
  </si>
  <si>
    <t>http://www.dataplace.org/metadata?cid=115250</t>
  </si>
  <si>
    <t>http://www.dataplace.org/metadata?cid=115251</t>
  </si>
  <si>
    <t>http://www.dataplace.org/metadata?cid=115252</t>
  </si>
  <si>
    <t>http://www.dataplace.org/metadata?cid=115253</t>
  </si>
  <si>
    <t>http://www.dataplace.org/metadata?cid=115254</t>
  </si>
  <si>
    <t>http://www.dataplace.org/metadata?cid=115255</t>
  </si>
  <si>
    <t>http://www.dataplace.org/metadata?cid=115256</t>
  </si>
  <si>
    <t>http://www.dataplace.org/metadata?cid=115257</t>
  </si>
  <si>
    <t>http://www.dataplace.org/metadata?cid=115258</t>
  </si>
  <si>
    <t>http://www.dataplace.org/metadata?cid=115259</t>
  </si>
  <si>
    <t>http://www.dataplace.org/metadata?cid=115260</t>
  </si>
  <si>
    <t>http://www.dataplace.org/metadata?cid=115261</t>
  </si>
  <si>
    <t>http://www.dataplace.org/metadata?cid=115262</t>
  </si>
  <si>
    <t>http://www.dataplace.org/metadata?cid=115263</t>
  </si>
  <si>
    <t>http://www.dataplace.org/metadata?cid=115264</t>
  </si>
  <si>
    <t>http://www.dataplace.org/metadata?cid=115265</t>
  </si>
  <si>
    <t>http://www.dataplace.org/metadata?cid=115266</t>
  </si>
  <si>
    <t>http://www.dataplace.org/metadata?cid=115267</t>
  </si>
  <si>
    <t>http://www.dataplace.org/metadata?cid=115268</t>
  </si>
  <si>
    <t>http://www.dataplace.org/metadata?cid=115269</t>
  </si>
  <si>
    <t>http://www.dataplace.org/metadata?cid=115270</t>
  </si>
  <si>
    <t>http://www.dataplace.org/metadata?cid=115271</t>
  </si>
  <si>
    <t>http://www.dataplace.org/metadata?cid=115272</t>
  </si>
  <si>
    <t>http://www.dataplace.org/metadata?cid=115273</t>
  </si>
  <si>
    <t>http://www.dataplace.org/metadata?cid=115274</t>
  </si>
  <si>
    <t>http://www.dataplace.org/metadata?cid=115275</t>
  </si>
  <si>
    <t>http://www.dataplace.org/metadata?cid=115276</t>
  </si>
  <si>
    <t>http://www.dataplace.org/metadata?cid=115277</t>
  </si>
  <si>
    <t>http://www.dataplace.org/metadata?cid=115278</t>
  </si>
  <si>
    <t>http://www.dataplace.org/metadata?cid=115279</t>
  </si>
  <si>
    <t>http://www.dataplace.org/metadata?cid=115280</t>
  </si>
  <si>
    <t>http://www.dataplace.org/metadata?cid=115281</t>
  </si>
  <si>
    <t>http://www.dataplace.org/metadata?cid=115282</t>
  </si>
  <si>
    <t>http://www.dataplace.org/metadata?cid=115283</t>
  </si>
  <si>
    <t>http://www.dataplace.org/metadata?cid=115284</t>
  </si>
  <si>
    <t>http://www.dataplace.org/metadata?cid=115285</t>
  </si>
  <si>
    <t>http://www.dataplace.org/metadata?cid=115286</t>
  </si>
  <si>
    <t>http://www.dataplace.org/metadata?cid=115287</t>
  </si>
  <si>
    <t>http://www.dataplace.org/metadata?cid=115288</t>
  </si>
  <si>
    <t>http://www.dataplace.org/metadata?cid=115289</t>
  </si>
  <si>
    <t>http://www.dataplace.org/metadata?cid=115290</t>
  </si>
  <si>
    <t>http://www.dataplace.org/metadata?cid=115291</t>
  </si>
  <si>
    <t>http://www.dataplace.org/metadata?cid=115292</t>
  </si>
  <si>
    <t>http://www.dataplace.org/metadata?cid=115293</t>
  </si>
  <si>
    <t>http://www.dataplace.org/metadata?cid=115294</t>
  </si>
  <si>
    <t>http://www.dataplace.org/metadata?cid=115295</t>
  </si>
  <si>
    <t>http://www.dataplace.org/metadata?cid=115296</t>
  </si>
  <si>
    <t>http://www.dataplace.org/metadata?cid=115297</t>
  </si>
  <si>
    <t>http://www.dataplace.org/metadata?cid=115298</t>
  </si>
  <si>
    <t>http://www.dataplace.org/metadata?cid=115299</t>
  </si>
  <si>
    <t>http://www.dataplace.org/metadata?cid=115300</t>
  </si>
  <si>
    <t>http://www.dataplace.org/metadata?cid=115301</t>
  </si>
  <si>
    <t>http://www.dataplace.org/metadata?cid=115302</t>
  </si>
  <si>
    <t>http://www.dataplace.org/metadata?cid=115303</t>
  </si>
  <si>
    <t>http://www.dataplace.org/metadata?cid=115304</t>
  </si>
  <si>
    <t>http://www.dataplace.org/metadata?cid=115305</t>
  </si>
  <si>
    <t>http://www.dataplace.org/metadata?cid=115306</t>
  </si>
  <si>
    <t>http://www.dataplace.org/metadata?cid=115307</t>
  </si>
  <si>
    <t>http://www.dataplace.org/metadata?cid=115308</t>
  </si>
  <si>
    <t>http://www.dataplace.org/metadata?cid=115309</t>
  </si>
  <si>
    <t>http://www.dataplace.org/metadata?cid=115310</t>
  </si>
  <si>
    <t>http://www.dataplace.org/metadata?cid=115311</t>
  </si>
  <si>
    <t>http://www.dataplace.org/metadata?cid=115312</t>
  </si>
  <si>
    <t>http://www.dataplace.org/metadata?cid=115313</t>
  </si>
  <si>
    <t>http://www.dataplace.org/metadata?cid=115314</t>
  </si>
  <si>
    <t>http://www.dataplace.org/metadata?cid=115315</t>
  </si>
  <si>
    <t>http://www.dataplace.org/metadata?cid=115316</t>
  </si>
  <si>
    <t>http://www.dataplace.org/metadata?cid=115317</t>
  </si>
  <si>
    <t>http://www.dataplace.org/metadata?cid=115318</t>
  </si>
  <si>
    <t>http://www.dataplace.org/metadata?cid=115319</t>
  </si>
  <si>
    <t>http://www.dataplace.org/metadata?cid=115320</t>
  </si>
  <si>
    <t>http://www.dataplace.org/metadata?cid=115321</t>
  </si>
  <si>
    <t>http://www.dataplace.org/metadata?cid=115322</t>
  </si>
  <si>
    <t>http://www.dataplace.org/metadata?cid=115323</t>
  </si>
  <si>
    <t>http://www.dataplace.org/metadata?cid=115324</t>
  </si>
  <si>
    <t>http://www.dataplace.org/metadata?cid=115325</t>
  </si>
  <si>
    <t>http://www.dataplace.org/metadata?cid=115326</t>
  </si>
  <si>
    <t>http://www.dataplace.org/metadata?cid=115327</t>
  </si>
  <si>
    <t>http://www.dataplace.org/metadata?cid=115328</t>
  </si>
  <si>
    <t>http://www.dataplace.org/metadata?cid=115329</t>
  </si>
  <si>
    <t>http://www.dataplace.org/metadata?cid=115330</t>
  </si>
  <si>
    <t>http://www.dataplace.org/metadata?cid=115331</t>
  </si>
  <si>
    <t>http://www.dataplace.org/metadata?cid=115332</t>
  </si>
  <si>
    <t>http://www.dataplace.org/metadata?cid=115333</t>
  </si>
  <si>
    <t>http://www.dataplace.org/metadata?cid=115334</t>
  </si>
  <si>
    <t>http://www.dataplace.org/metadata?cid=115335</t>
  </si>
  <si>
    <t>http://www.dataplace.org/metadata?cid=115336</t>
  </si>
  <si>
    <t>http://www.dataplace.org/metadata?cid=115337</t>
  </si>
  <si>
    <t>http://www.dataplace.org/metadata?cid=115338</t>
  </si>
  <si>
    <t>http://www.dataplace.org/metadata?cid=115339</t>
  </si>
  <si>
    <t>http://www.dataplace.org/metadata?cid=115340</t>
  </si>
  <si>
    <t>http://www.dataplace.org/metadata?cid=115341</t>
  </si>
  <si>
    <t>http://www.dataplace.org/metadata?cid=115342</t>
  </si>
  <si>
    <t>http://www.dataplace.org/metadata?cid=115343</t>
  </si>
  <si>
    <t>http://www.dataplace.org/metadata?cid=115344</t>
  </si>
  <si>
    <t>http://www.dataplace.org/metadata?cid=115345</t>
  </si>
  <si>
    <t>http://www.dataplace.org/metadata?cid=115346</t>
  </si>
  <si>
    <t>http://www.dataplace.org/metadata?cid=115347</t>
  </si>
  <si>
    <t>http://www.dataplace.org/metadata?cid=115348</t>
  </si>
  <si>
    <t>http://www.dataplace.org/metadata?cid=115349</t>
  </si>
  <si>
    <t>http://www.dataplace.org/metadata?cid=115350</t>
  </si>
  <si>
    <t>http://www.dataplace.org/metadata?cid=115351</t>
  </si>
  <si>
    <t>http://www.dataplace.org/metadata?cid=115352</t>
  </si>
  <si>
    <t>http://www.dataplace.org/metadata?cid=115353</t>
  </si>
  <si>
    <t>http://www.dataplace.org/metadata?cid=115354</t>
  </si>
  <si>
    <t>http://www.dataplace.org/metadata?cid=115355</t>
  </si>
  <si>
    <t>http://www.dataplace.org/metadata?cid=115356</t>
  </si>
  <si>
    <t>http://www.dataplace.org/metadata?cid=115357</t>
  </si>
  <si>
    <t>http://www.dataplace.org/metadata?cid=115358</t>
  </si>
  <si>
    <t>http://www.dataplace.org/metadata?cid=115359</t>
  </si>
  <si>
    <t>http://www.dataplace.org/metadata?cid=115360</t>
  </si>
  <si>
    <t>http://www.dataplace.org/metadata?cid=115361</t>
  </si>
  <si>
    <t>http://www.dataplace.org/metadata?cid=115362</t>
  </si>
  <si>
    <t>http://www.dataplace.org/metadata?cid=115363</t>
  </si>
  <si>
    <t>http://www.dataplace.org/metadata?cid=115364</t>
  </si>
  <si>
    <t>http://www.dataplace.org/metadata?cid=115365</t>
  </si>
  <si>
    <t>http://www.dataplace.org/metadata?cid=115366</t>
  </si>
  <si>
    <t>http://www.dataplace.org/metadata?cid=115367</t>
  </si>
  <si>
    <t>http://www.dataplace.org/metadata?cid=115368</t>
  </si>
  <si>
    <t>http://www.dataplace.org/metadata?cid=115369</t>
  </si>
  <si>
    <t>http://www.dataplace.org/metadata?cid=115370</t>
  </si>
  <si>
    <t>http://www.dataplace.org/metadata?cid=115371</t>
  </si>
  <si>
    <t>http://www.dataplace.org/metadata?cid=115372</t>
  </si>
  <si>
    <t>http://www.dataplace.org/metadata?cid=115373</t>
  </si>
  <si>
    <t>http://www.dataplace.org/metadata?cid=115374</t>
  </si>
  <si>
    <t>http://www.dataplace.org/metadata?cid=115375</t>
  </si>
  <si>
    <t>http://www.dataplace.org/metadata?cid=115376</t>
  </si>
  <si>
    <t>http://www.dataplace.org/metadata?cid=115377</t>
  </si>
  <si>
    <t>http://www.dataplace.org/metadata?cid=115378</t>
  </si>
  <si>
    <t>http://www.dataplace.org/metadata?cid=115379</t>
  </si>
  <si>
    <t>http://www.dataplace.org/metadata?cid=115380</t>
  </si>
  <si>
    <t>http://www.dataplace.org/metadata?cid=115381</t>
  </si>
  <si>
    <t>http://www.dataplace.org/metadata?cid=115382</t>
  </si>
  <si>
    <t>http://www.dataplace.org/metadata?cid=115383</t>
  </si>
  <si>
    <t>http://www.dataplace.org/metadata?cid=115384</t>
  </si>
  <si>
    <t>http://www.dataplace.org/metadata?cid=115385</t>
  </si>
  <si>
    <t>http://www.dataplace.org/metadata?cid=115386</t>
  </si>
  <si>
    <t>http://www.dataplace.org/metadata?cid=115387</t>
  </si>
  <si>
    <t>http://www.dataplace.org/metadata?cid=115388</t>
  </si>
  <si>
    <t>http://www.dataplace.org/metadata?cid=115389</t>
  </si>
  <si>
    <t>http://www.dataplace.org/metadata?cid=115390</t>
  </si>
  <si>
    <t>http://www.dataplace.org/metadata?cid=115391</t>
  </si>
  <si>
    <t>http://www.dataplace.org/metadata?cid=115392</t>
  </si>
  <si>
    <t>http://www.dataplace.org/metadata?cid=115393</t>
  </si>
  <si>
    <t>http://www.dataplace.org/metadata?cid=115394</t>
  </si>
  <si>
    <t>http://www.dataplace.org/metadata?cid=115395</t>
  </si>
  <si>
    <t>http://www.dataplace.org/metadata?cid=115396</t>
  </si>
  <si>
    <t>http://www.dataplace.org/metadata?cid=115397</t>
  </si>
  <si>
    <t>http://www.dataplace.org/metadata?cid=115398</t>
  </si>
  <si>
    <t>http://www.dataplace.org/metadata?cid=115399</t>
  </si>
  <si>
    <t>http://www.dataplace.org/metadata?cid=115400</t>
  </si>
  <si>
    <t>http://www.dataplace.org/metadata?cid=115401</t>
  </si>
  <si>
    <t>http://www.dataplace.org/metadata?cid=115402</t>
  </si>
  <si>
    <t>http://www.dataplace.org/metadata?cid=115403</t>
  </si>
  <si>
    <t>http://www.dataplace.org/metadata?cid=115404</t>
  </si>
  <si>
    <t>http://www.dataplace.org/metadata?cid=115405</t>
  </si>
  <si>
    <t>http://www.dataplace.org/metadata?cid=115407</t>
  </si>
  <si>
    <t>http://www.dataplace.org/metadata?cid=115408</t>
  </si>
  <si>
    <t>http://www.dataplace.org/metadata?cid=115409</t>
  </si>
  <si>
    <t>http://www.dataplace.org/metadata?cid=115410</t>
  </si>
  <si>
    <t>http://www.dataplace.org/metadata?cid=115411</t>
  </si>
  <si>
    <t>http://www.dataplace.org/metadata?cid=115412</t>
  </si>
  <si>
    <t>http://www.dataplace.org/metadata?cid=115413</t>
  </si>
  <si>
    <t>http://www.dataplace.org/metadata?cid=115414</t>
  </si>
  <si>
    <t>http://www.dataplace.org/metadata?cid=115415</t>
  </si>
  <si>
    <t>http://www.dataplace.org/metadata?cid=115416</t>
  </si>
  <si>
    <t>http://www.dataplace.org/metadata?cid=115417</t>
  </si>
  <si>
    <t>http://www.dataplace.org/metadata?cid=115419</t>
  </si>
  <si>
    <t>http://www.dataplace.org/metadata?cid=115420</t>
  </si>
  <si>
    <t>http://www.dataplace.org/metadata?cid=115421</t>
  </si>
  <si>
    <t>http://www.dataplace.org/metadata?cid=115422</t>
  </si>
  <si>
    <t>http://www.dataplace.org/metadata?cid=115423</t>
  </si>
  <si>
    <t>http://www.dataplace.org/metadata?cid=115424</t>
  </si>
  <si>
    <t>http://www.dataplace.org/metadata?cid=115425</t>
  </si>
  <si>
    <t>http://www.dataplace.org/metadata?cid=115426</t>
  </si>
  <si>
    <t>http://www.dataplace.org/metadata?cid=115427</t>
  </si>
  <si>
    <t>http://www.dataplace.org/metadata?cid=115428</t>
  </si>
  <si>
    <t>http://www.dataplace.org/metadata?cid=115429</t>
  </si>
  <si>
    <t>http://www.dataplace.org/metadata?cid=115430</t>
  </si>
  <si>
    <t>http://www.dataplace.org/metadata?cid=115431</t>
  </si>
  <si>
    <t>http://www.dataplace.org/metadata?cid=115432</t>
  </si>
  <si>
    <t>http://www.dataplace.org/metadata?cid=115433</t>
  </si>
  <si>
    <t>http://www.dataplace.org/metadata?cid=115434</t>
  </si>
  <si>
    <t>http://www.dataplace.org/metadata?cid=115435</t>
  </si>
  <si>
    <t>http://www.dataplace.org/metadata?cid=115436</t>
  </si>
  <si>
    <t>http://www.dataplace.org/metadata?cid=115437</t>
  </si>
  <si>
    <t>http://www.dataplace.org/metadata?cid=115438</t>
  </si>
  <si>
    <t>http://www.dataplace.org/metadata?cid=115439</t>
  </si>
  <si>
    <t>http://www.dataplace.org/metadata?cid=115440</t>
  </si>
  <si>
    <t>http://www.dataplace.org/metadata?cid=115441</t>
  </si>
  <si>
    <t>http://www.dataplace.org/metadata?cid=115442</t>
  </si>
  <si>
    <t>http://www.dataplace.org/metadata?cid=115443</t>
  </si>
  <si>
    <t>http://www.dataplace.org/metadata?cid=115444</t>
  </si>
  <si>
    <t>http://www.dataplace.org/metadata?cid=115445</t>
  </si>
  <si>
    <t>http://www.dataplace.org/metadata?cid=115446</t>
  </si>
  <si>
    <t>http://www.dataplace.org/metadata?cid=115447</t>
  </si>
  <si>
    <t>http://www.dataplace.org/metadata?cid=115448</t>
  </si>
  <si>
    <t>http://www.dataplace.org/metadata?cid=115449</t>
  </si>
  <si>
    <t>http://www.dataplace.org/metadata?cid=115450</t>
  </si>
  <si>
    <t>http://www.dataplace.org/metadata?cid=115451</t>
  </si>
  <si>
    <t>http://www.dataplace.org/metadata?cid=115452</t>
  </si>
  <si>
    <t>http://www.dataplace.org/metadata?cid=115453</t>
  </si>
  <si>
    <t>http://www.dataplace.org/metadata?cid=115454</t>
  </si>
  <si>
    <t>http://www.dataplace.org/metadata?cid=115455</t>
  </si>
  <si>
    <t>http://www.dataplace.org/metadata?cid=115456</t>
  </si>
  <si>
    <t>http://www.dataplace.org/metadata?cid=115457</t>
  </si>
  <si>
    <t>http://www.dataplace.org/metadata?cid=115461</t>
  </si>
  <si>
    <t>http://www.dataplace.org/metadata?cid=115462</t>
  </si>
  <si>
    <t>http://www.dataplace.org/metadata?cid=115463</t>
  </si>
  <si>
    <t>http://www.dataplace.org/metadata?cid=115464</t>
  </si>
  <si>
    <t>http://www.dataplace.org/metadata?cid=115465</t>
  </si>
  <si>
    <t>http://www.dataplace.org/metadata?cid=115466</t>
  </si>
  <si>
    <t>http://www.dataplace.org/metadata?cid=115467</t>
  </si>
  <si>
    <t>http://www.dataplace.org/metadata?cid=115468</t>
  </si>
  <si>
    <t>http://www.dataplace.org/metadata?cid=115469</t>
  </si>
  <si>
    <t>http://www.dataplace.org/metadata?cid=115470</t>
  </si>
  <si>
    <t>http://www.dataplace.org/metadata?cid=115471</t>
  </si>
  <si>
    <t>http://www.dataplace.org/metadata?cid=115472</t>
  </si>
  <si>
    <t>http://www.dataplace.org/metadata?cid=115473</t>
  </si>
  <si>
    <t>http://www.dataplace.org/metadata?cid=115474</t>
  </si>
  <si>
    <t>http://www.dataplace.org/metadata?cid=115475</t>
  </si>
  <si>
    <t>http://www.dataplace.org/metadata?cid=115476</t>
  </si>
  <si>
    <t>http://www.dataplace.org/metadata?cid=115477</t>
  </si>
  <si>
    <t>http://www.dataplace.org/metadata?cid=115478</t>
  </si>
  <si>
    <t>http://www.dataplace.org/metadata?cid=115479</t>
  </si>
  <si>
    <t>http://www.dataplace.org/metadata?cid=115480</t>
  </si>
  <si>
    <t>http://www.dataplace.org/metadata?cid=115481</t>
  </si>
  <si>
    <t>http://www.dataplace.org/metadata?cid=115482</t>
  </si>
  <si>
    <t>http://www.dataplace.org/metadata?cid=115483</t>
  </si>
  <si>
    <t>http://www.dataplace.org/metadata?cid=115484</t>
  </si>
  <si>
    <t>http://www.dataplace.org/metadata?cid=115485</t>
  </si>
  <si>
    <t>http://www.dataplace.org/metadata?cid=115486</t>
  </si>
  <si>
    <t>http://www.dataplace.org/metadata?cid=115487</t>
  </si>
  <si>
    <t>http://www.dataplace.org/metadata?cid=115488</t>
  </si>
  <si>
    <t>http://www.dataplace.org/metadata?cid=115489</t>
  </si>
  <si>
    <t>http://www.dataplace.org/metadata?cid=115490</t>
  </si>
  <si>
    <t>http://www.dataplace.org/metadata?cid=115491</t>
  </si>
  <si>
    <t>http://www.dataplace.org/metadata?cid=115492</t>
  </si>
  <si>
    <t>http://www.dataplace.org/metadata?cid=115493</t>
  </si>
  <si>
    <t>http://www.dataplace.org/metadata?cid=115494</t>
  </si>
  <si>
    <t>http://www.dataplace.org/metadata?cid=115495</t>
  </si>
  <si>
    <t>http://www.dataplace.org/metadata?cid=115496</t>
  </si>
  <si>
    <t>http://www.dataplace.org/metadata?cid=115497</t>
  </si>
  <si>
    <t>http://www.dataplace.org/metadata?cid=115498</t>
  </si>
  <si>
    <t>http://www.dataplace.org/metadata?cid=115499</t>
  </si>
  <si>
    <t>http://www.dataplace.org/metadata?cid=115500</t>
  </si>
  <si>
    <t>http://www.dataplace.org/metadata?cid=115501</t>
  </si>
  <si>
    <t>http://www.dataplace.org/metadata?cid=115502</t>
  </si>
  <si>
    <t>http://www.dataplace.org/metadata?cid=115503</t>
  </si>
  <si>
    <t>http://www.dataplace.org/metadata?cid=115504</t>
  </si>
  <si>
    <t>http://www.dataplace.org/metadata?cid=115505</t>
  </si>
  <si>
    <t>http://www.dataplace.org/metadata?cid=115506</t>
  </si>
  <si>
    <t>http://www.dataplace.org/metadata?cid=115507</t>
  </si>
  <si>
    <t>http://www.dataplace.org/metadata?cid=115509</t>
  </si>
  <si>
    <t>http://www.dataplace.org/metadata?cid=115510</t>
  </si>
  <si>
    <t>http://www.dataplace.org/metadata?cid=115511</t>
  </si>
  <si>
    <t>http://www.dataplace.org/metadata?cid=115512</t>
  </si>
  <si>
    <t>http://www.dataplace.org/metadata?cid=115513</t>
  </si>
  <si>
    <t>http://www.dataplace.org/metadata?cid=115514</t>
  </si>
  <si>
    <t>http://www.dataplace.org/metadata?cid=115515</t>
  </si>
  <si>
    <t>http://www.dataplace.org/metadata?cid=115516</t>
  </si>
  <si>
    <t>http://www.dataplace.org/metadata?cid=115517</t>
  </si>
  <si>
    <t>http://www.dataplace.org/metadata?cid=115518</t>
  </si>
  <si>
    <t>http://www.dataplace.org/metadata?cid=115519</t>
  </si>
  <si>
    <t>http://www.dataplace.org/metadata?cid=115520</t>
  </si>
  <si>
    <t>http://www.dataplace.org/metadata?cid=115521</t>
  </si>
  <si>
    <t>http://www.dataplace.org/metadata?cid=115523</t>
  </si>
  <si>
    <t>http://www.dataplace.org/metadata?cid=115524</t>
  </si>
  <si>
    <t>http://www.dataplace.org/metadata?cid=115525</t>
  </si>
  <si>
    <t>http://www.dataplace.org/metadata?cid=115526</t>
  </si>
  <si>
    <t>http://www.dataplace.org/metadata?cid=115527</t>
  </si>
  <si>
    <t>http://www.dataplace.org/metadata?cid=115528</t>
  </si>
  <si>
    <t>http://www.dataplace.org/metadata?cid=115529</t>
  </si>
  <si>
    <t>http://www.dataplace.org/metadata?cid=115530</t>
  </si>
  <si>
    <t>http://www.dataplace.org/metadata?cid=115531</t>
  </si>
  <si>
    <t>http://www.dataplace.org/metadata?cid=115533</t>
  </si>
  <si>
    <t>http://www.dataplace.org/metadata?cid=115534</t>
  </si>
  <si>
    <t>http://www.dataplace.org/metadata?cid=115535</t>
  </si>
  <si>
    <t>http://www.dataplace.org/metadata?cid=115536</t>
  </si>
  <si>
    <t>http://www.dataplace.org/metadata?cid=115537</t>
  </si>
  <si>
    <t>http://www.dataplace.org/metadata?cid=115538</t>
  </si>
  <si>
    <t>http://www.dataplace.org/metadata?cid=115539</t>
  </si>
  <si>
    <t>http://www.dataplace.org/metadata?cid=115540</t>
  </si>
  <si>
    <t>http://www.dataplace.org/metadata?cid=115541</t>
  </si>
  <si>
    <t>http://www.dataplace.org/metadata?cid=115542</t>
  </si>
  <si>
    <t>http://www.dataplace.org/metadata?cid=115543</t>
  </si>
  <si>
    <t>http://www.dataplace.org/metadata?cid=115544</t>
  </si>
  <si>
    <t>http://www.dataplace.org/metadata?cid=115545</t>
  </si>
  <si>
    <t>http://www.dataplace.org/metadata?cid=115546</t>
  </si>
  <si>
    <t>http://www.dataplace.org/metadata?cid=115547</t>
  </si>
  <si>
    <t>http://www.dataplace.org/metadata?cid=115548</t>
  </si>
  <si>
    <t>http://www.dataplace.org/metadata?cid=115549</t>
  </si>
  <si>
    <t>http://www.dataplace.org/metadata?cid=115550</t>
  </si>
  <si>
    <t>http://www.dataplace.org/metadata?cid=115551</t>
  </si>
  <si>
    <t>http://www.dataplace.org/metadata?cid=115552</t>
  </si>
  <si>
    <t>http://www.dataplace.org/metadata?cid=115554</t>
  </si>
  <si>
    <t>http://www.dataplace.org/metadata?cid=115555</t>
  </si>
  <si>
    <t>http://www.dataplace.org/metadata?cid=115556</t>
  </si>
  <si>
    <t>http://www.dataplace.org/metadata?cid=115557</t>
  </si>
  <si>
    <t>http://www.dataplace.org/metadata?cid=115558</t>
  </si>
  <si>
    <t>http://www.dataplace.org/metadata?cid=115559</t>
  </si>
  <si>
    <t>http://www.dataplace.org/metadata?cid=115560</t>
  </si>
  <si>
    <t>http://www.dataplace.org/metadata?cid=115561</t>
  </si>
  <si>
    <t>http://www.dataplace.org/metadata?cid=115563</t>
  </si>
  <si>
    <t>http://www.dataplace.org/metadata?cid=115564</t>
  </si>
  <si>
    <t>http://www.dataplace.org/metadata?cid=115565</t>
  </si>
  <si>
    <t>http://www.dataplace.org/metadata?cid=115566</t>
  </si>
  <si>
    <t>http://www.dataplace.org/metadata?cid=115567</t>
  </si>
  <si>
    <t>http://www.dataplace.org/metadata?cid=115568</t>
  </si>
  <si>
    <t>http://www.dataplace.org/metadata?cid=115569</t>
  </si>
  <si>
    <t>http://www.dataplace.org/metadata?cid=115570</t>
  </si>
  <si>
    <t>http://www.dataplace.org/metadata?cid=115572</t>
  </si>
  <si>
    <t>http://www.dataplace.org/metadata?cid=115573</t>
  </si>
  <si>
    <t>http://www.dataplace.org/metadata?cid=115574</t>
  </si>
  <si>
    <t>http://www.dataplace.org/metadata?cid=115575</t>
  </si>
  <si>
    <t>http://www.dataplace.org/metadata?cid=115576</t>
  </si>
  <si>
    <t>http://www.dataplace.org/metadata?cid=115577</t>
  </si>
  <si>
    <t>http://www.dataplace.org/metadata?cid=115578</t>
  </si>
  <si>
    <t>http://www.dataplace.org/metadata?cid=115579</t>
  </si>
  <si>
    <t>http://www.dataplace.org/metadata?cid=115581</t>
  </si>
  <si>
    <t>http://www.dataplace.org/metadata?cid=115582</t>
  </si>
  <si>
    <t>http://www.dataplace.org/metadata?cid=115583</t>
  </si>
  <si>
    <t>http://www.dataplace.org/metadata?cid=115584</t>
  </si>
  <si>
    <t>http://www.dataplace.org/metadata?cid=115585</t>
  </si>
  <si>
    <t>http://www.dataplace.org/metadata?cid=115586</t>
  </si>
  <si>
    <t>http://www.dataplace.org/metadata?cid=115587</t>
  </si>
  <si>
    <t>http://www.dataplace.org/metadata?cid=115588</t>
  </si>
  <si>
    <t>http://www.dataplace.org/metadata?cid=115590</t>
  </si>
  <si>
    <t>http://www.dataplace.org/metadata?cid=115591</t>
  </si>
  <si>
    <t>http://www.dataplace.org/metadata?cid=115592</t>
  </si>
  <si>
    <t>http://www.dataplace.org/metadata?cid=115593</t>
  </si>
  <si>
    <t>http://www.dataplace.org/metadata?cid=115594</t>
  </si>
  <si>
    <t>http://www.dataplace.org/metadata?cid=115595</t>
  </si>
  <si>
    <t>http://www.dataplace.org/metadata?cid=115596</t>
  </si>
  <si>
    <t>http://www.dataplace.org/metadata?cid=115597</t>
  </si>
  <si>
    <t>http://www.dataplace.org/metadata?cid=115599</t>
  </si>
  <si>
    <t>http://www.dataplace.org/metadata?cid=115600</t>
  </si>
  <si>
    <t>http://www.dataplace.org/metadata?cid=115601</t>
  </si>
  <si>
    <t>http://www.dataplace.org/metadata?cid=115602</t>
  </si>
  <si>
    <t>http://www.dataplace.org/metadata?cid=115603</t>
  </si>
  <si>
    <t>http://www.dataplace.org/metadata?cid=115604</t>
  </si>
  <si>
    <t>http://www.dataplace.org/metadata?cid=115605</t>
  </si>
  <si>
    <t>http://www.dataplace.org/metadata?cid=115606</t>
  </si>
  <si>
    <t>http://www.dataplace.org/metadata?cid=115608</t>
  </si>
  <si>
    <t>http://www.dataplace.org/metadata?cid=115609</t>
  </si>
  <si>
    <t>http://www.dataplace.org/metadata?cid=115610</t>
  </si>
  <si>
    <t>http://www.dataplace.org/metadata?cid=115611</t>
  </si>
  <si>
    <t>http://www.dataplace.org/metadata?cid=115612</t>
  </si>
  <si>
    <t>http://www.dataplace.org/metadata?cid=115613</t>
  </si>
  <si>
    <t>http://www.dataplace.org/metadata?cid=115614</t>
  </si>
  <si>
    <t>http://www.dataplace.org/metadata?cid=115615</t>
  </si>
  <si>
    <t>http://www.dataplace.org/metadata?cid=115617</t>
  </si>
  <si>
    <t>http://www.dataplace.org/metadata?cid=115618</t>
  </si>
  <si>
    <t>http://www.dataplace.org/metadata?cid=115619</t>
  </si>
  <si>
    <t>http://www.dataplace.org/metadata?cid=115620</t>
  </si>
  <si>
    <t>http://www.dataplace.org/metadata?cid=115621</t>
  </si>
  <si>
    <t>http://www.dataplace.org/metadata?cid=115622</t>
  </si>
  <si>
    <t>http://www.dataplace.org/metadata?cid=115623</t>
  </si>
  <si>
    <t>http://www.dataplace.org/metadata?cid=115624</t>
  </si>
  <si>
    <t>http://www.dataplace.org/metadata?cid=115626</t>
  </si>
  <si>
    <t>http://www.dataplace.org/metadata?cid=115627</t>
  </si>
  <si>
    <t>http://www.dataplace.org/metadata?cid=115628</t>
  </si>
  <si>
    <t>http://www.dataplace.org/metadata?cid=115629</t>
  </si>
  <si>
    <t>http://www.dataplace.org/metadata?cid=115630</t>
  </si>
  <si>
    <t>http://www.dataplace.org/metadata?cid=115631</t>
  </si>
  <si>
    <t>http://www.dataplace.org/metadata?cid=115632</t>
  </si>
  <si>
    <t>http://www.dataplace.org/metadata?cid=115633</t>
  </si>
  <si>
    <t>http://www.dataplace.org/metadata?cid=115635</t>
  </si>
  <si>
    <t>http://www.dataplace.org/metadata?cid=115636</t>
  </si>
  <si>
    <t>http://www.dataplace.org/metadata?cid=115637</t>
  </si>
  <si>
    <t>http://www.dataplace.org/metadata?cid=115638</t>
  </si>
  <si>
    <t>http://www.dataplace.org/metadata?cid=115639</t>
  </si>
  <si>
    <t>http://www.dataplace.org/metadata?cid=115640</t>
  </si>
  <si>
    <t>http://www.dataplace.org/metadata?cid=115641</t>
  </si>
  <si>
    <t>http://www.dataplace.org/metadata?cid=115642</t>
  </si>
  <si>
    <t>http://www.dataplace.org/metadata?cid=115644</t>
  </si>
  <si>
    <t>http://www.dataplace.org/metadata?cid=115645</t>
  </si>
  <si>
    <t>http://www.dataplace.org/metadata?cid=115646</t>
  </si>
  <si>
    <t>http://www.dataplace.org/metadata?cid=115647</t>
  </si>
  <si>
    <t>http://www.dataplace.org/metadata?cid=115648</t>
  </si>
  <si>
    <t>http://www.dataplace.org/metadata?cid=115649</t>
  </si>
  <si>
    <t>http://www.dataplace.org/metadata?cid=115650</t>
  </si>
  <si>
    <t>http://www.dataplace.org/metadata?cid=115651</t>
  </si>
  <si>
    <t>http://www.dataplace.org/metadata?cid=115765</t>
  </si>
  <si>
    <t>http://www.dataplace.org/metadata?cid=115766</t>
  </si>
  <si>
    <t>http://www.dataplace.org/metadata?cid=115767</t>
  </si>
  <si>
    <t>http://www.dataplace.org/metadata?cid=115768</t>
  </si>
  <si>
    <t>http://www.dataplace.org/metadata?cid=115769</t>
  </si>
  <si>
    <t>http://www.dataplace.org/metadata?cid=115770</t>
  </si>
  <si>
    <t>http://www.dataplace.org/metadata?cid=115771</t>
  </si>
  <si>
    <t>http://www.dataplace.org/metadata?cid=115772</t>
  </si>
  <si>
    <t>http://www.dataplace.org/metadata?cid=115773</t>
  </si>
  <si>
    <t>http://www.dataplace.org/metadata?cid=115774</t>
  </si>
  <si>
    <t>http://www.dataplace.org/metadata?cid=115775</t>
  </si>
  <si>
    <t>http://www.dataplace.org/metadata?cid=115776</t>
  </si>
  <si>
    <t>http://www.dataplace.org/metadata?cid=115777</t>
  </si>
  <si>
    <t>http://www.dataplace.org/metadata?cid=115778</t>
  </si>
  <si>
    <t>http://www.dataplace.org/metadata?cid=115779</t>
  </si>
  <si>
    <t>http://www.dataplace.org/metadata?cid=115780</t>
  </si>
  <si>
    <t>http://www.dataplace.org/metadata?cid=115781</t>
  </si>
  <si>
    <t>http://www.dataplace.org/metadata?cid=115782</t>
  </si>
  <si>
    <t>http://www.dataplace.org/metadata?cid=115783</t>
  </si>
  <si>
    <t>http://www.dataplace.org/metadata?cid=115784</t>
  </si>
  <si>
    <t>http://www.dataplace.org/metadata?cid=115785</t>
  </si>
  <si>
    <t>http://www.dataplace.org/metadata?cid=115786</t>
  </si>
  <si>
    <t>http://www.dataplace.org/metadata?cid=115787</t>
  </si>
  <si>
    <t>http://www.dataplace.org/metadata?cid=115788</t>
  </si>
  <si>
    <t>http://www.dataplace.org/metadata?cid=115789</t>
  </si>
  <si>
    <t>http://www.dataplace.org/metadata?cid=115790</t>
  </si>
  <si>
    <t>http://www.dataplace.org/metadata?cid=115791</t>
  </si>
  <si>
    <t>http://www.dataplace.org/metadata?cid=115792</t>
  </si>
  <si>
    <t>http://www.dataplace.org/metadata?cid=115793</t>
  </si>
  <si>
    <t>http://www.dataplace.org/metadata?cid=115794</t>
  </si>
  <si>
    <t>http://www.dataplace.org/metadata?cid=115795</t>
  </si>
  <si>
    <t>http://www.dataplace.org/metadata?cid=115796</t>
  </si>
  <si>
    <t>http://www.dataplace.org/metadata?cid=115797</t>
  </si>
  <si>
    <t>http://www.dataplace.org/metadata?cid=115798</t>
  </si>
  <si>
    <t>http://www.dataplace.org/metadata?cid=115799</t>
  </si>
  <si>
    <t>http://www.dataplace.org/metadata?cid=115800</t>
  </si>
  <si>
    <t>http://www.dataplace.org/metadata?cid=115801</t>
  </si>
  <si>
    <t>http://www.dataplace.org/metadata?cid=115802</t>
  </si>
  <si>
    <t>http://www.dataplace.org/metadata?cid=115803</t>
  </si>
  <si>
    <t>http://www.dataplace.org/metadata?cid=115804</t>
  </si>
  <si>
    <t>http://www.dataplace.org/metadata?cid=115805</t>
  </si>
  <si>
    <t>http://www.dataplace.org/metadata?cid=115806</t>
  </si>
  <si>
    <t>http://www.dataplace.org/metadata?cid=115807</t>
  </si>
  <si>
    <t>http://www.dataplace.org/metadata?cid=115808</t>
  </si>
  <si>
    <t>http://www.dataplace.org/metadata?cid=115809</t>
  </si>
  <si>
    <t>http://www.dataplace.org/metadata?cid=115810</t>
  </si>
  <si>
    <t>http://www.dataplace.org/metadata?cid=115811</t>
  </si>
  <si>
    <t>http://www.dataplace.org/metadata?cid=115812</t>
  </si>
  <si>
    <t>http://www.dataplace.org/metadata?cid=115813</t>
  </si>
  <si>
    <t>http://www.dataplace.org/metadata?cid=115814</t>
  </si>
  <si>
    <t>http://www.dataplace.org/metadata?cid=115815</t>
  </si>
  <si>
    <t>http://www.dataplace.org/metadata?cid=115816</t>
  </si>
  <si>
    <t>http://www.dataplace.org/metadata?cid=115817</t>
  </si>
  <si>
    <t>http://www.dataplace.org/metadata?cid=115818</t>
  </si>
  <si>
    <t>http://www.dataplace.org/metadata?cid=115819</t>
  </si>
  <si>
    <t>http://www.dataplace.org/metadata?cid=115820</t>
  </si>
  <si>
    <t>http://www.dataplace.org/metadata?cid=115821</t>
  </si>
  <si>
    <t>http://www.dataplace.org/metadata?cid=115822</t>
  </si>
  <si>
    <t>http://www.dataplace.org/metadata?cid=115823</t>
  </si>
  <si>
    <t>Date</t>
  </si>
  <si>
    <t>Release Information</t>
  </si>
  <si>
    <t xml:space="preserve">Version Information </t>
  </si>
  <si>
    <t>Released 2007 and 2008 HMDA full and split files for comma-delimited and SAS formats for all geographies.</t>
  </si>
  <si>
    <t xml:space="preserve">Metropolitan area name (2005 definition) </t>
  </si>
  <si>
    <t>METRO05NM</t>
  </si>
  <si>
    <t>CNTYNAME</t>
  </si>
  <si>
    <t>CITYNAME</t>
  </si>
  <si>
    <t>Place name</t>
  </si>
  <si>
    <t>County name</t>
  </si>
  <si>
    <t>METROD05NM</t>
  </si>
  <si>
    <t>Metropolitan division name (2005 definition)</t>
  </si>
  <si>
    <t>DIVISNM</t>
  </si>
  <si>
    <t>REGIONNM</t>
  </si>
  <si>
    <t>COUNTRY</t>
  </si>
  <si>
    <t>Census Division name</t>
  </si>
  <si>
    <t>Census Region name</t>
  </si>
  <si>
    <t>Country (marked U.S. for U.S. level observation)</t>
  </si>
  <si>
    <t>R12</t>
  </si>
  <si>
    <t>R13</t>
  </si>
  <si>
    <t>R14</t>
  </si>
  <si>
    <t>R15</t>
  </si>
  <si>
    <t>R16</t>
  </si>
  <si>
    <t>R17</t>
  </si>
  <si>
    <t>R18</t>
  </si>
  <si>
    <t>http://www.dataplace.org/metadata?cid=116542</t>
  </si>
  <si>
    <t>http://www.dataplace.org/metadata?cid=116543</t>
  </si>
  <si>
    <t>http://www.dataplace.org/metadata?cid=116544</t>
  </si>
  <si>
    <t>http://www.dataplace.org/metadata?cid=116545</t>
  </si>
  <si>
    <t>http://www.dataplace.org/metadata?cid=116546</t>
  </si>
  <si>
    <t>http://www.dataplace.org/metadata?cid=116547</t>
  </si>
  <si>
    <t>http://www.dataplace.org/metadata?cid=116548</t>
  </si>
  <si>
    <t>http://www.dataplace.org/metadata?cid=115846</t>
  </si>
  <si>
    <t>http://www.dataplace.org/metadata?cid=115847</t>
  </si>
  <si>
    <t>http://www.dataplace.org/metadata?cid=115848</t>
  </si>
  <si>
    <t>http://www.dataplace.org/metadata?cid=115849</t>
  </si>
  <si>
    <t>http://www.dataplace.org/metadata?cid=115850</t>
  </si>
  <si>
    <t>http://www.dataplace.org/metadata?cid=115851</t>
  </si>
  <si>
    <t>http://www.dataplace.org/metadata?cid=115852</t>
  </si>
  <si>
    <t>http://www.dataplace.org/metadata?cid=115853</t>
  </si>
  <si>
    <t>http://www.dataplace.org/metadata?cid=115854</t>
  </si>
  <si>
    <t>http://www.dataplace.org/metadata?cid=115855</t>
  </si>
  <si>
    <t>http://www.dataplace.org/metadata?cid=115856</t>
  </si>
  <si>
    <t>http://www.dataplace.org/metadata?cid=115857</t>
  </si>
  <si>
    <t>http://www.dataplace.org/metadata?cid=115858</t>
  </si>
  <si>
    <t>http://www.dataplace.org/metadata?cid=115859</t>
  </si>
  <si>
    <t>http://www.dataplace.org/metadata?cid=115860</t>
  </si>
  <si>
    <t>http://www.dataplace.org/metadata?cid=115861</t>
  </si>
  <si>
    <t>http://www.dataplace.org/metadata?cid=115862</t>
  </si>
  <si>
    <t>http://www.dataplace.org/metadata?cid=115863</t>
  </si>
  <si>
    <t>http://www.dataplace.org/metadata?cid=115864</t>
  </si>
  <si>
    <t>http://www.dataplace.org/metadata?cid=115865</t>
  </si>
  <si>
    <t>http://www.dataplace.org/metadata?cid=115866</t>
  </si>
  <si>
    <t>http://www.dataplace.org/metadata?cid=115867</t>
  </si>
  <si>
    <t>http://www.dataplace.org/metadata?cid=115868</t>
  </si>
  <si>
    <t>http://www.dataplace.org/metadata?cid=115901</t>
  </si>
  <si>
    <t>http://www.dataplace.org/metadata?cid=115902</t>
  </si>
  <si>
    <t>http://www.dataplace.org/metadata?cid=115903</t>
  </si>
  <si>
    <t>http://www.dataplace.org/metadata?cid=115904</t>
  </si>
  <si>
    <t>http://www.dataplace.org/metadata?cid=115905</t>
  </si>
  <si>
    <t>http://www.dataplace.org/metadata?cid=115906</t>
  </si>
  <si>
    <t>http://www.dataplace.org/metadata?cid=115907</t>
  </si>
  <si>
    <t>http://www.dataplace.org/metadata?cid=115908</t>
  </si>
  <si>
    <t>http://www.dataplace.org/metadata?cid=115909</t>
  </si>
  <si>
    <t>http://www.dataplace.org/metadata?cid=115910</t>
  </si>
  <si>
    <t>http://www.dataplace.org/metadata?cid=115911</t>
  </si>
  <si>
    <t>http://www.dataplace.org/metadata?cid=115912</t>
  </si>
  <si>
    <t>http://www.dataplace.org/metadata?cid=115913</t>
  </si>
  <si>
    <t>http://www.dataplace.org/metadata?cid=115914</t>
  </si>
  <si>
    <t>http://www.dataplace.org/metadata?cid=115915</t>
  </si>
  <si>
    <t>http://www.dataplace.org/metadata?cid=115916</t>
  </si>
  <si>
    <t>http://www.dataplace.org/metadata?cid=115917</t>
  </si>
  <si>
    <t>http://www.dataplace.org/metadata?cid=115918</t>
  </si>
  <si>
    <t>http://www.dataplace.org/metadata?cid=115919</t>
  </si>
  <si>
    <t>http://www.dataplace.org/metadata?cid=115920</t>
  </si>
  <si>
    <t>http://www.dataplace.org/metadata?cid=115921</t>
  </si>
  <si>
    <t>http://www.dataplace.org/metadata?cid=115922</t>
  </si>
  <si>
    <t>http://www.dataplace.org/metadata?cid=115923</t>
  </si>
  <si>
    <t>http://www.dataplace.org/metadata?cid=115924</t>
  </si>
  <si>
    <t>http://www.dataplace.org/metadata?cid=115925</t>
  </si>
  <si>
    <t>http://www.dataplace.org/metadata?cid=115926</t>
  </si>
  <si>
    <t>http://www.dataplace.org/metadata?cid=115927</t>
  </si>
  <si>
    <t>http://www.dataplace.org/metadata?cid=115928</t>
  </si>
  <si>
    <t>http://www.dataplace.org/metadata?cid=115929</t>
  </si>
  <si>
    <t>http://www.dataplace.org/metadata?cid=115930</t>
  </si>
  <si>
    <t>http://www.dataplace.org/metadata?cid=115931</t>
  </si>
  <si>
    <t>http://www.dataplace.org/metadata?cid=115932</t>
  </si>
  <si>
    <t>http://www.dataplace.org/metadata?cid=115933</t>
  </si>
  <si>
    <t>http://www.dataplace.org/metadata?cid=115934</t>
  </si>
  <si>
    <t>http://www.dataplace.org/metadata?cid=115935</t>
  </si>
  <si>
    <t>http://www.dataplace.org/metadata?cid=115936</t>
  </si>
  <si>
    <t>http://www.dataplace.org/metadata?cid=115937</t>
  </si>
  <si>
    <t>http://www.dataplace.org/metadata?cid=115938</t>
  </si>
  <si>
    <t>http://www.dataplace.org/metadata?cid=115939</t>
  </si>
  <si>
    <t>http://www.dataplace.org/metadata?cid=115940</t>
  </si>
  <si>
    <t>http://www.dataplace.org/metadata?cid=115941</t>
  </si>
  <si>
    <t>http://www.dataplace.org/metadata?cid=115942</t>
  </si>
  <si>
    <t>http://www.dataplace.org/metadata?cid=115943</t>
  </si>
  <si>
    <t>http://www.dataplace.org/metadata?cid=115944</t>
  </si>
  <si>
    <t>http://www.dataplace.org/metadata?cid=115945</t>
  </si>
  <si>
    <t>http://www.dataplace.org/metadata?cid=115946</t>
  </si>
  <si>
    <t>http://www.dataplace.org/metadata?cid=115947</t>
  </si>
  <si>
    <t>http://www.dataplace.org/metadata?cid=115948</t>
  </si>
  <si>
    <t>http://www.dataplace.org/metadata?cid=115949</t>
  </si>
  <si>
    <t>http://www.dataplace.org/metadata?cid=115950</t>
  </si>
  <si>
    <t>http://www.dataplace.org/metadata?cid=115951</t>
  </si>
  <si>
    <t>http://www.dataplace.org/metadata?cid=115952</t>
  </si>
  <si>
    <t>http://www.dataplace.org/metadata?cid=115953</t>
  </si>
  <si>
    <t>http://www.dataplace.org/metadata?cid=115954</t>
  </si>
  <si>
    <t>http://www.dataplace.org/metadata?cid=115955</t>
  </si>
  <si>
    <t>http://www.dataplace.org/metadata?cid=115956</t>
  </si>
  <si>
    <t>http://www.dataplace.org/metadata?cid=115957</t>
  </si>
  <si>
    <t>http://www.dataplace.org/metadata?cid=115958</t>
  </si>
  <si>
    <t>http://www.dataplace.org/metadata?cid=115959</t>
  </si>
  <si>
    <t>http://www.dataplace.org/metadata?cid=115960</t>
  </si>
  <si>
    <t>http://www.dataplace.org/metadata?cid=115961</t>
  </si>
  <si>
    <t>http://www.dataplace.org/metadata?cid=115962</t>
  </si>
  <si>
    <t>http://www.dataplace.org/metadata?cid=115963</t>
  </si>
  <si>
    <t>http://www.dataplace.org/metadata?cid=115964</t>
  </si>
  <si>
    <t>http://www.dataplace.org/metadata?cid=115965</t>
  </si>
  <si>
    <t>http://www.dataplace.org/metadata?cid=115966</t>
  </si>
  <si>
    <t>http://www.dataplace.org/metadata?cid=115967</t>
  </si>
  <si>
    <t>http://www.dataplace.org/metadata?cid=115968</t>
  </si>
  <si>
    <t>http://www.dataplace.org/metadata?cid=115969</t>
  </si>
  <si>
    <t>http://www.dataplace.org/metadata?cid=115970</t>
  </si>
  <si>
    <t>http://www.dataplace.org/metadata?cid=115971</t>
  </si>
  <si>
    <t>http://www.dataplace.org/metadata?cid=115972</t>
  </si>
  <si>
    <t>http://www.dataplace.org/metadata?cid=115973</t>
  </si>
  <si>
    <t>http://www.dataplace.org/metadata?cid=115974</t>
  </si>
  <si>
    <t>http://www.dataplace.org/metadata?cid=115975</t>
  </si>
  <si>
    <t>http://www.dataplace.org/metadata?cid=115976</t>
  </si>
  <si>
    <t>http://www.dataplace.org/metadata?cid=115977</t>
  </si>
  <si>
    <t>http://www.dataplace.org/metadata?cid=115978</t>
  </si>
  <si>
    <t>http://www.dataplace.org/metadata?cid=115979</t>
  </si>
  <si>
    <t>http://www.dataplace.org/metadata?cid=115980</t>
  </si>
  <si>
    <t>http://www.dataplace.org/metadata?cid=115981</t>
  </si>
  <si>
    <t>http://www.dataplace.org/metadata?cid=115982</t>
  </si>
  <si>
    <t>http://www.dataplace.org/metadata?cid=115983</t>
  </si>
  <si>
    <t>http://www.dataplace.org/metadata?cid=115984</t>
  </si>
  <si>
    <t>http://www.dataplace.org/metadata?cid=115985</t>
  </si>
  <si>
    <t>http://www.dataplace.org/metadata?cid=115986</t>
  </si>
  <si>
    <t>http://www.dataplace.org/metadata?cid=115987</t>
  </si>
  <si>
    <t>http://www.dataplace.org/metadata?cid=115988</t>
  </si>
  <si>
    <t>http://www.dataplace.org/metadata?cid=115989</t>
  </si>
  <si>
    <t>http://www.dataplace.org/metadata?cid=115990</t>
  </si>
  <si>
    <t>http://www.dataplace.org/metadata?cid=115991</t>
  </si>
  <si>
    <t>http://www.dataplace.org/metadata?cid=115992</t>
  </si>
  <si>
    <t>http://www.dataplace.org/metadata?cid=115993</t>
  </si>
  <si>
    <t>http://www.dataplace.org/metadata?cid=115994</t>
  </si>
  <si>
    <t>http://www.dataplace.org/metadata?cid=115995</t>
  </si>
  <si>
    <t>http://www.dataplace.org/metadata?cid=115996</t>
  </si>
  <si>
    <t>http://www.dataplace.org/metadata?cid=115997</t>
  </si>
  <si>
    <t>http://www.dataplace.org/metadata?cid=115998</t>
  </si>
  <si>
    <t>http://www.dataplace.org/metadata?cid=115999</t>
  </si>
  <si>
    <t>http://www.dataplace.org/metadata?cid=116000</t>
  </si>
  <si>
    <t>http://www.dataplace.org/metadata?cid=116001</t>
  </si>
  <si>
    <t>http://www.dataplace.org/metadata?cid=116002</t>
  </si>
  <si>
    <t>http://www.dataplace.org/metadata?cid=116003</t>
  </si>
  <si>
    <t>http://www.dataplace.org/metadata?cid=116004</t>
  </si>
  <si>
    <t>http://www.dataplace.org/metadata?cid=116005</t>
  </si>
  <si>
    <t>http://www.dataplace.org/metadata?cid=116006</t>
  </si>
  <si>
    <t>http://www.dataplace.org/metadata?cid=116007</t>
  </si>
  <si>
    <t>http://www.dataplace.org/metadata?cid=116008</t>
  </si>
  <si>
    <t>http://www.dataplace.org/metadata?cid=116009</t>
  </si>
  <si>
    <t>http://www.dataplace.org/metadata?cid=116010</t>
  </si>
  <si>
    <t>http://www.dataplace.org/metadata?cid=116011</t>
  </si>
  <si>
    <t>http://www.dataplace.org/metadata?cid=116012</t>
  </si>
  <si>
    <t>http://www.dataplace.org/metadata?cid=116013</t>
  </si>
  <si>
    <t>http://www.dataplace.org/metadata?cid=116014</t>
  </si>
  <si>
    <t>http://www.dataplace.org/metadata?cid=116015</t>
  </si>
  <si>
    <t>http://www.dataplace.org/metadata?cid=116016</t>
  </si>
  <si>
    <t>http://www.dataplace.org/metadata?cid=116017</t>
  </si>
  <si>
    <t>http://www.dataplace.org/metadata?cid=116018</t>
  </si>
  <si>
    <t>http://www.dataplace.org/metadata?cid=116019</t>
  </si>
  <si>
    <t>http://www.dataplace.org/metadata?cid=116020</t>
  </si>
  <si>
    <t>http://www.dataplace.org/metadata?cid=116021</t>
  </si>
  <si>
    <t>http://www.dataplace.org/metadata?cid=116022</t>
  </si>
  <si>
    <t>http://www.dataplace.org/metadata?cid=116023</t>
  </si>
  <si>
    <t>http://www.dataplace.org/metadata?cid=116024</t>
  </si>
  <si>
    <t>http://www.dataplace.org/metadata?cid=116025</t>
  </si>
  <si>
    <t>http://www.dataplace.org/metadata?cid=116026</t>
  </si>
  <si>
    <t>http://www.dataplace.org/metadata?cid=116027</t>
  </si>
  <si>
    <t>http://www.dataplace.org/metadata?cid=116028</t>
  </si>
  <si>
    <t>http://www.dataplace.org/metadata?cid=116029</t>
  </si>
  <si>
    <t>http://www.dataplace.org/metadata?cid=116030</t>
  </si>
  <si>
    <t>http://www.dataplace.org/metadata?cid=116031</t>
  </si>
  <si>
    <t>http://www.dataplace.org/metadata?cid=116032</t>
  </si>
  <si>
    <t>http://www.dataplace.org/metadata?cid=116033</t>
  </si>
  <si>
    <t>http://www.dataplace.org/metadata?cid=116034</t>
  </si>
  <si>
    <t>http://www.dataplace.org/metadata?cid=116035</t>
  </si>
  <si>
    <t>http://www.dataplace.org/metadata?cid=116036</t>
  </si>
  <si>
    <t>http://www.dataplace.org/metadata?cid=116037</t>
  </si>
  <si>
    <t>http://www.dataplace.org/metadata?cid=116038</t>
  </si>
  <si>
    <t>http://www.dataplace.org/metadata?cid=116039</t>
  </si>
  <si>
    <t>http://www.dataplace.org/metadata?cid=116040</t>
  </si>
  <si>
    <t>http://www.dataplace.org/metadata?cid=116041</t>
  </si>
  <si>
    <t>http://www.dataplace.org/metadata?cid=116042</t>
  </si>
  <si>
    <t>http://www.dataplace.org/metadata?cid=116043</t>
  </si>
  <si>
    <t>http://www.dataplace.org/metadata?cid=116044</t>
  </si>
  <si>
    <t>http://www.dataplace.org/metadata?cid=116045</t>
  </si>
  <si>
    <t>http://www.dataplace.org/metadata?cid=116046</t>
  </si>
  <si>
    <t>http://www.dataplace.org/metadata?cid=116047</t>
  </si>
  <si>
    <t>http://www.dataplace.org/metadata?cid=116048</t>
  </si>
  <si>
    <t>http://www.dataplace.org/metadata?cid=116049</t>
  </si>
  <si>
    <t>http://www.dataplace.org/metadata?cid=116050</t>
  </si>
  <si>
    <t>http://www.dataplace.org/metadata?cid=116051</t>
  </si>
  <si>
    <t>http://www.dataplace.org/metadata?cid=116052</t>
  </si>
  <si>
    <t>http://www.dataplace.org/metadata?cid=116053</t>
  </si>
  <si>
    <t>http://www.dataplace.org/metadata?cid=116054</t>
  </si>
  <si>
    <t>http://www.dataplace.org/metadata?cid=116055</t>
  </si>
  <si>
    <t>http://www.dataplace.org/metadata?cid=116056</t>
  </si>
  <si>
    <t>http://www.dataplace.org/metadata?cid=116057</t>
  </si>
  <si>
    <t>http://www.dataplace.org/metadata?cid=116058</t>
  </si>
  <si>
    <t>http://www.dataplace.org/metadata?cid=116059</t>
  </si>
  <si>
    <t>http://www.dataplace.org/metadata?cid=116060</t>
  </si>
  <si>
    <t>http://www.dataplace.org/metadata?cid=116061</t>
  </si>
  <si>
    <t>http://www.dataplace.org/metadata?cid=116062</t>
  </si>
  <si>
    <t>http://www.dataplace.org/metadata?cid=116063</t>
  </si>
  <si>
    <t>http://www.dataplace.org/metadata?cid=116064</t>
  </si>
  <si>
    <t>http://www.dataplace.org/metadata?cid=116065</t>
  </si>
  <si>
    <t>http://www.dataplace.org/metadata?cid=116066</t>
  </si>
  <si>
    <t>http://www.dataplace.org/metadata?cid=116067</t>
  </si>
  <si>
    <t>http://www.dataplace.org/metadata?cid=116068</t>
  </si>
  <si>
    <t>http://www.dataplace.org/metadata?cid=116069</t>
  </si>
  <si>
    <t>http://www.dataplace.org/metadata?cid=116070</t>
  </si>
  <si>
    <t>http://www.dataplace.org/metadata?cid=116071</t>
  </si>
  <si>
    <t>http://www.dataplace.org/metadata?cid=116072</t>
  </si>
  <si>
    <t>http://www.dataplace.org/metadata?cid=116073</t>
  </si>
  <si>
    <t>http://www.dataplace.org/metadata?cid=116074</t>
  </si>
  <si>
    <t>http://www.dataplace.org/metadata?cid=116075</t>
  </si>
  <si>
    <t>http://www.dataplace.org/metadata?cid=116076</t>
  </si>
  <si>
    <t>http://www.dataplace.org/metadata?cid=116077</t>
  </si>
  <si>
    <t>http://www.dataplace.org/metadata?cid=116078</t>
  </si>
  <si>
    <t>http://www.dataplace.org/metadata?cid=116079</t>
  </si>
  <si>
    <t>http://www.dataplace.org/metadata?cid=116080</t>
  </si>
  <si>
    <t>http://www.dataplace.org/metadata?cid=116081</t>
  </si>
  <si>
    <t>http://www.dataplace.org/metadata?cid=116082</t>
  </si>
  <si>
    <t>http://www.dataplace.org/metadata?cid=116083</t>
  </si>
  <si>
    <t>http://www.dataplace.org/metadata?cid=116084</t>
  </si>
  <si>
    <t>http://www.dataplace.org/metadata?cid=116085</t>
  </si>
  <si>
    <t>http://www.dataplace.org/metadata?cid=116086</t>
  </si>
  <si>
    <t>http://www.dataplace.org/metadata?cid=116087</t>
  </si>
  <si>
    <t>http://www.dataplace.org/metadata?cid=116088</t>
  </si>
  <si>
    <t>http://www.dataplace.org/metadata?cid=116089</t>
  </si>
  <si>
    <t>http://www.dataplace.org/metadata?cid=116090</t>
  </si>
  <si>
    <t>http://www.dataplace.org/metadata?cid=116091</t>
  </si>
  <si>
    <t>http://www.dataplace.org/metadata?cid=116092</t>
  </si>
  <si>
    <t>http://www.dataplace.org/metadata?cid=116093</t>
  </si>
  <si>
    <t>http://www.dataplace.org/metadata?cid=116094</t>
  </si>
  <si>
    <t>http://www.dataplace.org/metadata?cid=116095</t>
  </si>
  <si>
    <t>http://www.dataplace.org/metadata?cid=116096</t>
  </si>
  <si>
    <t>http://www.dataplace.org/metadata?cid=116097</t>
  </si>
  <si>
    <t>http://www.dataplace.org/metadata?cid=116098</t>
  </si>
  <si>
    <t>http://www.dataplace.org/metadata?cid=116099</t>
  </si>
  <si>
    <t>http://www.dataplace.org/metadata?cid=116100</t>
  </si>
  <si>
    <t>http://www.dataplace.org/metadata?cid=116101</t>
  </si>
  <si>
    <t>http://www.dataplace.org/metadata?cid=116102</t>
  </si>
  <si>
    <t>http://www.dataplace.org/metadata?cid=116103</t>
  </si>
  <si>
    <t>http://www.dataplace.org/metadata?cid=116104</t>
  </si>
  <si>
    <t>http://www.dataplace.org/metadata?cid=116105</t>
  </si>
  <si>
    <t>http://www.dataplace.org/metadata?cid=116106</t>
  </si>
  <si>
    <t>http://www.dataplace.org/metadata?cid=116107</t>
  </si>
  <si>
    <t>http://www.dataplace.org/metadata?cid=116108</t>
  </si>
  <si>
    <t>http://www.dataplace.org/metadata?cid=116109</t>
  </si>
  <si>
    <t>http://www.dataplace.org/metadata?cid=116110</t>
  </si>
  <si>
    <t>http://www.dataplace.org/metadata?cid=116111</t>
  </si>
  <si>
    <t>http://www.dataplace.org/metadata?cid=116112</t>
  </si>
  <si>
    <t>http://www.dataplace.org/metadata?cid=116113</t>
  </si>
  <si>
    <t>http://www.dataplace.org/metadata?cid=116114</t>
  </si>
  <si>
    <t>http://www.dataplace.org/metadata?cid=116115</t>
  </si>
  <si>
    <t>http://www.dataplace.org/metadata?cid=116116</t>
  </si>
  <si>
    <t>http://www.dataplace.org/metadata?cid=116117</t>
  </si>
  <si>
    <t>http://www.dataplace.org/metadata?cid=116118</t>
  </si>
  <si>
    <t>http://www.dataplace.org/metadata?cid=116119</t>
  </si>
  <si>
    <t>http://www.dataplace.org/metadata?cid=116120</t>
  </si>
  <si>
    <t>http://www.dataplace.org/metadata?cid=116121</t>
  </si>
  <si>
    <t>http://www.dataplace.org/metadata?cid=116122</t>
  </si>
  <si>
    <t>http://www.dataplace.org/metadata?cid=116123</t>
  </si>
  <si>
    <t>http://www.dataplace.org/metadata?cid=116124</t>
  </si>
  <si>
    <t>http://www.dataplace.org/metadata?cid=116125</t>
  </si>
  <si>
    <t>http://www.dataplace.org/metadata?cid=116126</t>
  </si>
  <si>
    <t>http://www.dataplace.org/metadata?cid=116127</t>
  </si>
  <si>
    <t>http://www.dataplace.org/metadata?cid=116128</t>
  </si>
  <si>
    <t>http://www.dataplace.org/metadata?cid=116129</t>
  </si>
  <si>
    <t>http://www.dataplace.org/metadata?cid=116130</t>
  </si>
  <si>
    <t>http://www.dataplace.org/metadata?cid=116131</t>
  </si>
  <si>
    <t>http://www.dataplace.org/metadata?cid=116132</t>
  </si>
  <si>
    <t>http://www.dataplace.org/metadata?cid=116133</t>
  </si>
  <si>
    <t>http://www.dataplace.org/metadata?cid=116134</t>
  </si>
  <si>
    <t>http://www.dataplace.org/metadata?cid=116135</t>
  </si>
  <si>
    <t>http://www.dataplace.org/metadata?cid=116136</t>
  </si>
  <si>
    <t>http://www.dataplace.org/metadata?cid=116137</t>
  </si>
  <si>
    <t>http://www.dataplace.org/metadata?cid=116138</t>
  </si>
  <si>
    <t>http://www.dataplace.org/metadata?cid=116139</t>
  </si>
  <si>
    <t>http://www.dataplace.org/metadata?cid=116140</t>
  </si>
  <si>
    <t>http://www.dataplace.org/metadata?cid=116141</t>
  </si>
  <si>
    <t>http://www.dataplace.org/metadata?cid=116142</t>
  </si>
  <si>
    <t>http://www.dataplace.org/metadata?cid=116143</t>
  </si>
  <si>
    <t>http://www.dataplace.org/metadata?cid=116144</t>
  </si>
  <si>
    <t>http://www.dataplace.org/metadata?cid=116145</t>
  </si>
  <si>
    <t>http://www.dataplace.org/metadata?cid=116146</t>
  </si>
  <si>
    <t>http://www.dataplace.org/metadata?cid=116147</t>
  </si>
  <si>
    <t>http://www.dataplace.org/metadata?cid=116148</t>
  </si>
  <si>
    <t>http://www.dataplace.org/metadata?cid=116149</t>
  </si>
  <si>
    <t>http://www.dataplace.org/metadata?cid=116150</t>
  </si>
  <si>
    <t>http://www.dataplace.org/metadata?cid=116151</t>
  </si>
  <si>
    <t>http://www.dataplace.org/metadata?cid=116152</t>
  </si>
  <si>
    <t>http://www.dataplace.org/metadata?cid=116153</t>
  </si>
  <si>
    <t>http://www.dataplace.org/metadata?cid=116154</t>
  </si>
  <si>
    <t>http://www.dataplace.org/metadata?cid=116155</t>
  </si>
  <si>
    <t>http://www.dataplace.org/metadata?cid=116156</t>
  </si>
  <si>
    <t>http://www.dataplace.org/metadata?cid=116157</t>
  </si>
  <si>
    <t>http://www.dataplace.org/metadata?cid=116158</t>
  </si>
  <si>
    <t>http://www.dataplace.org/metadata?cid=116159</t>
  </si>
  <si>
    <t>http://www.dataplace.org/metadata?cid=116160</t>
  </si>
  <si>
    <t>http://www.dataplace.org/metadata?cid=116161</t>
  </si>
  <si>
    <t>http://www.dataplace.org/metadata?cid=116162</t>
  </si>
  <si>
    <t>http://www.dataplace.org/metadata?cid=116163</t>
  </si>
  <si>
    <t>http://www.dataplace.org/metadata?cid=116164</t>
  </si>
  <si>
    <t>http://www.dataplace.org/metadata?cid=116165</t>
  </si>
  <si>
    <t>http://www.dataplace.org/metadata?cid=116166</t>
  </si>
  <si>
    <t>http://www.dataplace.org/metadata?cid=116167</t>
  </si>
  <si>
    <t>http://www.dataplace.org/metadata?cid=116168</t>
  </si>
  <si>
    <t>http://www.dataplace.org/metadata?cid=116169</t>
  </si>
  <si>
    <t>http://www.dataplace.org/metadata?cid=116170</t>
  </si>
  <si>
    <t>http://www.dataplace.org/metadata?cid=116171</t>
  </si>
  <si>
    <t>http://www.dataplace.org/metadata?cid=116172</t>
  </si>
  <si>
    <t>http://www.dataplace.org/metadata?cid=116173</t>
  </si>
  <si>
    <t>http://www.dataplace.org/metadata?cid=116174</t>
  </si>
  <si>
    <t>http://www.dataplace.org/metadata?cid=116175</t>
  </si>
  <si>
    <t>http://www.dataplace.org/metadata?cid=116176</t>
  </si>
  <si>
    <t>http://www.dataplace.org/metadata?cid=116177</t>
  </si>
  <si>
    <t>http://www.dataplace.org/metadata?cid=116178</t>
  </si>
  <si>
    <t>http://www.dataplace.org/metadata?cid=116179</t>
  </si>
  <si>
    <t>http://www.dataplace.org/metadata?cid=116180</t>
  </si>
  <si>
    <t>http://www.dataplace.org/metadata?cid=116181</t>
  </si>
  <si>
    <t>http://www.dataplace.org/metadata?cid=116182</t>
  </si>
  <si>
    <t>http://www.dataplace.org/metadata?cid=116183</t>
  </si>
  <si>
    <t>http://www.dataplace.org/metadata?cid=116184</t>
  </si>
  <si>
    <t>http://www.dataplace.org/metadata?cid=116185</t>
  </si>
  <si>
    <t>http://www.dataplace.org/metadata?cid=116186</t>
  </si>
  <si>
    <t>http://www.dataplace.org/metadata?cid=116187</t>
  </si>
  <si>
    <t>http://www.dataplace.org/metadata?cid=116188</t>
  </si>
  <si>
    <t>http://www.dataplace.org/metadata?cid=116189</t>
  </si>
  <si>
    <t>http://www.dataplace.org/metadata?cid=116190</t>
  </si>
  <si>
    <t>http://www.dataplace.org/metadata?cid=116191</t>
  </si>
  <si>
    <t>http://www.dataplace.org/metadata?cid=116192</t>
  </si>
  <si>
    <t>http://www.dataplace.org/metadata?cid=116193</t>
  </si>
  <si>
    <t>http://www.dataplace.org/metadata?cid=116194</t>
  </si>
  <si>
    <t>http://www.dataplace.org/metadata?cid=116195</t>
  </si>
  <si>
    <t>http://www.dataplace.org/metadata?cid=116196</t>
  </si>
  <si>
    <t>http://www.dataplace.org/metadata?cid=116197</t>
  </si>
  <si>
    <t>http://www.dataplace.org/metadata?cid=116198</t>
  </si>
  <si>
    <t>http://www.dataplace.org/metadata?cid=116199</t>
  </si>
  <si>
    <t>http://www.dataplace.org/metadata?cid=116200</t>
  </si>
  <si>
    <t>http://www.dataplace.org/metadata?cid=116201</t>
  </si>
  <si>
    <t>http://www.dataplace.org/metadata?cid=116202</t>
  </si>
  <si>
    <t>http://www.dataplace.org/metadata?cid=116203</t>
  </si>
  <si>
    <t>http://www.dataplace.org/metadata?cid=116204</t>
  </si>
  <si>
    <t>http://www.dataplace.org/metadata?cid=116205</t>
  </si>
  <si>
    <t>http://www.dataplace.org/metadata?cid=116206</t>
  </si>
  <si>
    <t>http://www.dataplace.org/metadata?cid=116207</t>
  </si>
  <si>
    <t>http://www.dataplace.org/metadata?cid=116208</t>
  </si>
  <si>
    <t>http://www.dataplace.org/metadata?cid=116209</t>
  </si>
  <si>
    <t>http://www.dataplace.org/metadata?cid=116210</t>
  </si>
  <si>
    <t>http://www.dataplace.org/metadata?cid=116211</t>
  </si>
  <si>
    <t>http://www.dataplace.org/metadata?cid=116212</t>
  </si>
  <si>
    <t>http://www.dataplace.org/metadata?cid=116213</t>
  </si>
  <si>
    <t>http://www.dataplace.org/metadata?cid=116214</t>
  </si>
  <si>
    <t>http://www.dataplace.org/metadata?cid=116215</t>
  </si>
  <si>
    <t>http://www.dataplace.org/metadata?cid=116216</t>
  </si>
  <si>
    <t>http://www.dataplace.org/metadata?cid=116217</t>
  </si>
  <si>
    <t>http://www.dataplace.org/metadata?cid=116218</t>
  </si>
  <si>
    <t>http://www.dataplace.org/metadata?cid=116219</t>
  </si>
  <si>
    <t>http://www.dataplace.org/metadata?cid=116220</t>
  </si>
  <si>
    <t>http://www.dataplace.org/metadata?cid=116221</t>
  </si>
  <si>
    <t>http://www.dataplace.org/metadata?cid=116222</t>
  </si>
  <si>
    <t>http://www.dataplace.org/metadata?cid=116223</t>
  </si>
  <si>
    <t>http://www.dataplace.org/metadata?cid=116224</t>
  </si>
  <si>
    <t>http://www.dataplace.org/metadata?cid=116225</t>
  </si>
  <si>
    <t>http://www.dataplace.org/metadata?cid=116226</t>
  </si>
  <si>
    <t>http://www.dataplace.org/metadata?cid=116227</t>
  </si>
  <si>
    <t>http://www.dataplace.org/metadata?cid=116228</t>
  </si>
  <si>
    <t>http://www.dataplace.org/metadata?cid=116229</t>
  </si>
  <si>
    <t>http://www.dataplace.org/metadata?cid=116230</t>
  </si>
  <si>
    <t>http://www.dataplace.org/metadata?cid=116231</t>
  </si>
  <si>
    <t>http://www.dataplace.org/metadata?cid=116232</t>
  </si>
  <si>
    <t>http://www.dataplace.org/metadata?cid=116233</t>
  </si>
  <si>
    <t>http://www.dataplace.org/metadata?cid=116234</t>
  </si>
  <si>
    <t>http://www.dataplace.org/metadata?cid=116235</t>
  </si>
  <si>
    <t>http://www.dataplace.org/metadata?cid=116236</t>
  </si>
  <si>
    <t>http://www.dataplace.org/metadata?cid=116237</t>
  </si>
  <si>
    <t>http://www.dataplace.org/metadata?cid=116238</t>
  </si>
  <si>
    <t>http://www.dataplace.org/metadata?cid=116239</t>
  </si>
  <si>
    <t>http://www.dataplace.org/metadata?cid=116240</t>
  </si>
  <si>
    <t>http://www.dataplace.org/metadata?cid=116241</t>
  </si>
  <si>
    <t>http://www.dataplace.org/metadata?cid=116242</t>
  </si>
  <si>
    <t>http://www.dataplace.org/metadata?cid=116243</t>
  </si>
  <si>
    <t>http://www.dataplace.org/metadata?cid=116244</t>
  </si>
  <si>
    <t>http://www.dataplace.org/metadata?cid=116245</t>
  </si>
  <si>
    <t>http://www.dataplace.org/metadata?cid=116246</t>
  </si>
  <si>
    <t>http://www.dataplace.org/metadata?cid=116247</t>
  </si>
  <si>
    <t>http://www.dataplace.org/metadata?cid=116248</t>
  </si>
  <si>
    <t>http://www.dataplace.org/metadata?cid=116249</t>
  </si>
  <si>
    <t>http://www.dataplace.org/metadata?cid=116250</t>
  </si>
  <si>
    <t>http://www.dataplace.org/metadata?cid=116251</t>
  </si>
  <si>
    <t>http://www.dataplace.org/metadata?cid=116252</t>
  </si>
  <si>
    <t>http://www.dataplace.org/metadata?cid=116253</t>
  </si>
  <si>
    <t>http://www.dataplace.org/metadata?cid=116254</t>
  </si>
  <si>
    <t>http://www.dataplace.org/metadata?cid=116255</t>
  </si>
  <si>
    <t>http://www.dataplace.org/metadata?cid=116256</t>
  </si>
  <si>
    <t>http://www.dataplace.org/metadata?cid=116257</t>
  </si>
  <si>
    <t>http://www.dataplace.org/metadata?cid=116258</t>
  </si>
  <si>
    <t>http://www.dataplace.org/metadata?cid=116259</t>
  </si>
  <si>
    <t>http://www.dataplace.org/metadata?cid=116260</t>
  </si>
  <si>
    <t>http://www.dataplace.org/metadata?cid=116261</t>
  </si>
  <si>
    <t>http://www.dataplace.org/metadata?cid=116262</t>
  </si>
  <si>
    <t>http://www.dataplace.org/metadata?cid=116263</t>
  </si>
  <si>
    <t>http://www.dataplace.org/metadata?cid=116264</t>
  </si>
  <si>
    <t>http://www.dataplace.org/metadata?cid=116265</t>
  </si>
  <si>
    <t>http://www.dataplace.org/metadata?cid=116266</t>
  </si>
  <si>
    <t>http://www.dataplace.org/metadata?cid=116267</t>
  </si>
  <si>
    <t>http://www.dataplace.org/metadata?cid=116268</t>
  </si>
  <si>
    <t>http://www.dataplace.org/metadata?cid=116269</t>
  </si>
  <si>
    <t>http://www.dataplace.org/metadata?cid=116270</t>
  </si>
  <si>
    <t>http://www.dataplace.org/metadata?cid=116271</t>
  </si>
  <si>
    <t>http://www.dataplace.org/metadata?cid=116272</t>
  </si>
  <si>
    <t>http://www.dataplace.org/metadata?cid=116273</t>
  </si>
  <si>
    <t>http://www.dataplace.org/metadata?cid=116274</t>
  </si>
  <si>
    <t>http://www.dataplace.org/metadata?cid=116275</t>
  </si>
  <si>
    <t>http://www.dataplace.org/metadata?cid=116276</t>
  </si>
  <si>
    <t>http://www.dataplace.org/metadata?cid=116277</t>
  </si>
  <si>
    <t>http://www.dataplace.org/metadata?cid=116278</t>
  </si>
  <si>
    <t>http://www.dataplace.org/metadata?cid=116279</t>
  </si>
  <si>
    <t>http://www.dataplace.org/metadata?cid=116280</t>
  </si>
  <si>
    <t>http://www.dataplace.org/metadata?cid=116281</t>
  </si>
  <si>
    <t>http://www.dataplace.org/metadata?cid=116282</t>
  </si>
  <si>
    <t>http://www.dataplace.org/metadata?cid=116283</t>
  </si>
  <si>
    <t>http://www.dataplace.org/metadata?cid=116284</t>
  </si>
  <si>
    <t>http://www.dataplace.org/metadata?cid=116285</t>
  </si>
  <si>
    <t>http://www.dataplace.org/metadata?cid=116286</t>
  </si>
  <si>
    <t>http://www.dataplace.org/metadata?cid=116287</t>
  </si>
  <si>
    <t>http://www.dataplace.org/metadata?cid=116288</t>
  </si>
  <si>
    <t>http://www.dataplace.org/metadata?cid=116289</t>
  </si>
  <si>
    <t>http://www.dataplace.org/metadata?cid=116290</t>
  </si>
  <si>
    <t>http://www.dataplace.org/metadata?cid=116291</t>
  </si>
  <si>
    <t>http://www.dataplace.org/metadata?cid=116292</t>
  </si>
  <si>
    <t>http://www.dataplace.org/metadata?cid=116293</t>
  </si>
  <si>
    <t>http://www.dataplace.org/metadata?cid=116294</t>
  </si>
  <si>
    <t>http://www.dataplace.org/metadata?cid=116295</t>
  </si>
  <si>
    <t>http://www.dataplace.org/metadata?cid=116296</t>
  </si>
  <si>
    <t>http://www.dataplace.org/metadata?cid=116297</t>
  </si>
  <si>
    <t>http://www.dataplace.org/metadata?cid=116298</t>
  </si>
  <si>
    <t>http://www.dataplace.org/metadata?cid=116299</t>
  </si>
  <si>
    <t>http://www.dataplace.org/metadata?cid=116300</t>
  </si>
  <si>
    <t>http://www.dataplace.org/metadata?cid=116301</t>
  </si>
  <si>
    <t>http://www.dataplace.org/metadata?cid=116302</t>
  </si>
  <si>
    <t>http://www.dataplace.org/metadata?cid=116303</t>
  </si>
  <si>
    <t>http://www.dataplace.org/metadata?cid=116304</t>
  </si>
  <si>
    <t>http://www.dataplace.org/metadata?cid=116305</t>
  </si>
  <si>
    <t>http://www.dataplace.org/metadata?cid=116306</t>
  </si>
  <si>
    <t>http://www.dataplace.org/metadata?cid=116307</t>
  </si>
  <si>
    <t>http://www.dataplace.org/metadata?cid=116308</t>
  </si>
  <si>
    <t>http://www.dataplace.org/metadata?cid=116309</t>
  </si>
  <si>
    <t>http://www.dataplace.org/metadata?cid=116310</t>
  </si>
  <si>
    <t>http://www.dataplace.org/metadata?cid=116311</t>
  </si>
  <si>
    <t>http://www.dataplace.org/metadata?cid=116312</t>
  </si>
  <si>
    <t>http://www.dataplace.org/metadata?cid=116313</t>
  </si>
  <si>
    <t>http://www.dataplace.org/metadata?cid=116314</t>
  </si>
  <si>
    <t>http://www.dataplace.org/metadata?cid=116315</t>
  </si>
  <si>
    <t>http://www.dataplace.org/metadata?cid=116316</t>
  </si>
  <si>
    <t>http://www.dataplace.org/metadata?cid=116317</t>
  </si>
  <si>
    <t>http://www.dataplace.org/metadata?cid=116318</t>
  </si>
  <si>
    <t>http://www.dataplace.org/metadata?cid=116319</t>
  </si>
  <si>
    <t>http://www.dataplace.org/metadata?cid=116320</t>
  </si>
  <si>
    <t>http://www.dataplace.org/metadata?cid=116321</t>
  </si>
  <si>
    <t>http://www.dataplace.org/metadata?cid=116322</t>
  </si>
  <si>
    <t>http://www.dataplace.org/metadata?cid=116323</t>
  </si>
  <si>
    <t>http://www.dataplace.org/metadata?cid=116324</t>
  </si>
  <si>
    <t>http://www.dataplace.org/metadata?cid=116325</t>
  </si>
  <si>
    <t>http://www.dataplace.org/metadata?cid=116326</t>
  </si>
  <si>
    <t>http://www.dataplace.org/metadata?cid=116327</t>
  </si>
  <si>
    <t>http://www.dataplace.org/metadata?cid=116328</t>
  </si>
  <si>
    <t>http://www.dataplace.org/metadata?cid=116329</t>
  </si>
  <si>
    <t>http://www.dataplace.org/metadata?cid=116330</t>
  </si>
  <si>
    <t>http://www.dataplace.org/metadata?cid=116331</t>
  </si>
  <si>
    <t>http://www.dataplace.org/metadata?cid=116332</t>
  </si>
  <si>
    <t>http://www.dataplace.org/metadata?cid=116333</t>
  </si>
  <si>
    <t>http://www.dataplace.org/metadata?cid=116334</t>
  </si>
  <si>
    <t>http://www.dataplace.org/metadata?cid=116335</t>
  </si>
  <si>
    <t>http://www.dataplace.org/metadata?cid=116336</t>
  </si>
  <si>
    <t>http://www.dataplace.org/metadata?cid=116337</t>
  </si>
  <si>
    <t>http://www.dataplace.org/metadata?cid=116338</t>
  </si>
  <si>
    <t>http://www.dataplace.org/metadata?cid=116339</t>
  </si>
  <si>
    <t>http://www.dataplace.org/metadata?cid=116340</t>
  </si>
  <si>
    <t>http://www.dataplace.org/metadata?cid=116341</t>
  </si>
  <si>
    <t>http://www.dataplace.org/metadata?cid=116342</t>
  </si>
  <si>
    <t>http://www.dataplace.org/metadata?cid=116343</t>
  </si>
  <si>
    <t>http://www.dataplace.org/metadata?cid=116344</t>
  </si>
  <si>
    <t>http://www.dataplace.org/metadata?cid=116345</t>
  </si>
  <si>
    <t>http://www.dataplace.org/metadata?cid=116346</t>
  </si>
  <si>
    <t>http://www.dataplace.org/metadata?cid=116347</t>
  </si>
  <si>
    <t>http://www.dataplace.org/metadata?cid=116348</t>
  </si>
  <si>
    <t>http://www.dataplace.org/metadata?cid=116349</t>
  </si>
  <si>
    <t>http://www.dataplace.org/metadata?cid=116350</t>
  </si>
  <si>
    <t>http://www.dataplace.org/metadata?cid=116351</t>
  </si>
  <si>
    <t>http://www.dataplace.org/metadata?cid=116352</t>
  </si>
  <si>
    <t>http://www.dataplace.org/metadata?cid=116353</t>
  </si>
  <si>
    <t>http://www.dataplace.org/metadata?cid=116354</t>
  </si>
  <si>
    <t>http://www.dataplace.org/metadata?cid=116355</t>
  </si>
  <si>
    <t>http://www.dataplace.org/metadata?cid=116356</t>
  </si>
  <si>
    <t>http://www.dataplace.org/metadata?cid=116357</t>
  </si>
  <si>
    <t>http://www.dataplace.org/metadata?cid=116358</t>
  </si>
  <si>
    <t>http://www.dataplace.org/metadata?cid=116359</t>
  </si>
  <si>
    <t>http://www.dataplace.org/metadata?cid=116360</t>
  </si>
  <si>
    <t>http://www.dataplace.org/metadata?cid=116361</t>
  </si>
  <si>
    <t>http://www.dataplace.org/metadata?cid=116362</t>
  </si>
  <si>
    <t>http://www.dataplace.org/metadata?cid=116363</t>
  </si>
  <si>
    <t>http://www.dataplace.org/metadata?cid=116364</t>
  </si>
  <si>
    <t>http://www.dataplace.org/metadata?cid=116365</t>
  </si>
  <si>
    <t>http://www.dataplace.org/metadata?cid=116366</t>
  </si>
  <si>
    <t>http://www.dataplace.org/metadata?cid=116367</t>
  </si>
  <si>
    <t>http://www.dataplace.org/metadata?cid=116368</t>
  </si>
  <si>
    <t>http://www.dataplace.org/metadata?cid=116369</t>
  </si>
  <si>
    <t>http://www.dataplace.org/metadata?cid=116370</t>
  </si>
  <si>
    <t>http://www.dataplace.org/metadata?cid=116371</t>
  </si>
  <si>
    <t>http://www.dataplace.org/metadata?cid=116372</t>
  </si>
  <si>
    <t>http://www.dataplace.org/metadata?cid=116373</t>
  </si>
  <si>
    <t>http://www.dataplace.org/metadata?cid=116374</t>
  </si>
  <si>
    <t>http://www.dataplace.org/metadata?cid=116375</t>
  </si>
  <si>
    <t>http://www.dataplace.org/metadata?cid=116376</t>
  </si>
  <si>
    <t>http://www.dataplace.org/metadata?cid=116377</t>
  </si>
  <si>
    <t>http://www.dataplace.org/metadata?cid=116378</t>
  </si>
  <si>
    <t>http://www.dataplace.org/metadata?cid=116379</t>
  </si>
  <si>
    <t>http://www.dataplace.org/metadata?cid=116380</t>
  </si>
  <si>
    <t>http://www.dataplace.org/metadata?cid=116381</t>
  </si>
  <si>
    <t>http://www.dataplace.org/metadata?cid=116382</t>
  </si>
  <si>
    <t>http://www.dataplace.org/metadata?cid=116383</t>
  </si>
  <si>
    <t>http://www.dataplace.org/metadata?cid=116384</t>
  </si>
  <si>
    <t>http://www.dataplace.org/metadata?cid=116385</t>
  </si>
  <si>
    <t>http://www.dataplace.org/metadata?cid=116386</t>
  </si>
  <si>
    <t>http://www.dataplace.org/metadata?cid=116387</t>
  </si>
  <si>
    <t>http://www.dataplace.org/metadata?cid=116388</t>
  </si>
  <si>
    <t>http://www.dataplace.org/metadata?cid=116389</t>
  </si>
  <si>
    <t>http://www.dataplace.org/metadata?cid=116390</t>
  </si>
  <si>
    <t>http://www.dataplace.org/metadata?cid=116391</t>
  </si>
  <si>
    <t>http://www.dataplace.org/metadata?cid=116392</t>
  </si>
  <si>
    <t>http://www.dataplace.org/metadata?cid=116393</t>
  </si>
  <si>
    <t>http://www.dataplace.org/metadata?cid=116394</t>
  </si>
  <si>
    <t>http://www.dataplace.org/metadata?cid=116395</t>
  </si>
  <si>
    <t>http://www.dataplace.org/metadata?cid=116396</t>
  </si>
  <si>
    <t>http://www.dataplace.org/metadata?cid=116397</t>
  </si>
  <si>
    <t>http://www.dataplace.org/metadata?cid=116398</t>
  </si>
  <si>
    <t>http://www.dataplace.org/metadata?cid=116399</t>
  </si>
  <si>
    <t>http://www.dataplace.org/metadata?cid=116400</t>
  </si>
  <si>
    <t>http://www.dataplace.org/metadata?cid=116401</t>
  </si>
  <si>
    <t>http://www.dataplace.org/metadata?cid=116402</t>
  </si>
  <si>
    <t>http://www.dataplace.org/metadata?cid=116403</t>
  </si>
  <si>
    <t>http://www.dataplace.org/metadata?cid=116404</t>
  </si>
  <si>
    <t>http://www.dataplace.org/metadata?cid=116405</t>
  </si>
  <si>
    <t>http://www.dataplace.org/metadata?cid=116406</t>
  </si>
  <si>
    <t>http://www.dataplace.org/metadata?cid=116407</t>
  </si>
  <si>
    <t>http://www.dataplace.org/metadata?cid=116408</t>
  </si>
  <si>
    <t>http://www.dataplace.org/metadata?cid=116409</t>
  </si>
  <si>
    <t>http://www.dataplace.org/metadata?cid=116410</t>
  </si>
  <si>
    <t>http://www.dataplace.org/metadata?cid=116411</t>
  </si>
  <si>
    <t>http://www.dataplace.org/metadata?cid=116412</t>
  </si>
  <si>
    <t>http://www.dataplace.org/metadata?cid=116413</t>
  </si>
  <si>
    <t>http://www.dataplace.org/metadata?cid=116414</t>
  </si>
  <si>
    <t>http://www.dataplace.org/metadata?cid=116416</t>
  </si>
  <si>
    <t>http://www.dataplace.org/metadata?cid=116417</t>
  </si>
  <si>
    <t>http://www.dataplace.org/metadata?cid=116418</t>
  </si>
  <si>
    <t>http://www.dataplace.org/metadata?cid=116419</t>
  </si>
  <si>
    <t>http://www.dataplace.org/metadata?cid=116420</t>
  </si>
  <si>
    <t>http://www.dataplace.org/metadata?cid=116421</t>
  </si>
  <si>
    <t>http://www.dataplace.org/metadata?cid=116422</t>
  </si>
  <si>
    <t>http://www.dataplace.org/metadata?cid=116423</t>
  </si>
  <si>
    <t>http://www.dataplace.org/metadata?cid=116425</t>
  </si>
  <si>
    <t>http://www.dataplace.org/metadata?cid=116426</t>
  </si>
  <si>
    <t>http://www.dataplace.org/metadata?cid=116427</t>
  </si>
  <si>
    <t>http://www.dataplace.org/metadata?cid=116428</t>
  </si>
  <si>
    <t>http://www.dataplace.org/metadata?cid=116429</t>
  </si>
  <si>
    <t>http://www.dataplace.org/metadata?cid=116430</t>
  </si>
  <si>
    <t>http://www.dataplace.org/metadata?cid=116431</t>
  </si>
  <si>
    <t>http://www.dataplace.org/metadata?cid=116432</t>
  </si>
  <si>
    <t>http://www.dataplace.org/metadata?cid=116434</t>
  </si>
  <si>
    <t>http://www.dataplace.org/metadata?cid=116435</t>
  </si>
  <si>
    <t>http://www.dataplace.org/metadata?cid=116436</t>
  </si>
  <si>
    <t>http://www.dataplace.org/metadata?cid=116437</t>
  </si>
  <si>
    <t>http://www.dataplace.org/metadata?cid=116438</t>
  </si>
  <si>
    <t>http://www.dataplace.org/metadata?cid=116439</t>
  </si>
  <si>
    <t>http://www.dataplace.org/metadata?cid=116440</t>
  </si>
  <si>
    <t>http://www.dataplace.org/metadata?cid=116441</t>
  </si>
  <si>
    <t>http://www.dataplace.org/metadata?cid=116443</t>
  </si>
  <si>
    <t>http://www.dataplace.org/metadata?cid=116444</t>
  </si>
  <si>
    <t>http://www.dataplace.org/metadata?cid=116445</t>
  </si>
  <si>
    <t>http://www.dataplace.org/metadata?cid=116446</t>
  </si>
  <si>
    <t>http://www.dataplace.org/metadata?cid=116447</t>
  </si>
  <si>
    <t>http://www.dataplace.org/metadata?cid=116448</t>
  </si>
  <si>
    <t>http://www.dataplace.org/metadata?cid=116449</t>
  </si>
  <si>
    <t>http://www.dataplace.org/metadata?cid=116450</t>
  </si>
  <si>
    <t>http://www.dataplace.org/metadata?cid=116451</t>
  </si>
  <si>
    <t>http://www.dataplace.org/metadata?cid=116452</t>
  </si>
  <si>
    <t>http://www.dataplace.org/metadata?cid=116454</t>
  </si>
  <si>
    <t>http://www.dataplace.org/metadata?cid=116455</t>
  </si>
  <si>
    <t>http://www.dataplace.org/metadata?cid=116456</t>
  </si>
  <si>
    <t>http://www.dataplace.org/metadata?cid=116457</t>
  </si>
  <si>
    <t>http://www.dataplace.org/metadata?cid=116458</t>
  </si>
  <si>
    <t>http://www.dataplace.org/metadata?cid=116459</t>
  </si>
  <si>
    <t>http://www.dataplace.org/metadata?cid=116460</t>
  </si>
  <si>
    <t>http://www.dataplace.org/metadata?cid=116461</t>
  </si>
  <si>
    <t>http://www.dataplace.org/metadata?cid=116463</t>
  </si>
  <si>
    <t>http://www.dataplace.org/metadata?cid=116464</t>
  </si>
  <si>
    <t>http://www.dataplace.org/metadata?cid=116465</t>
  </si>
  <si>
    <t>http://www.dataplace.org/metadata?cid=116466</t>
  </si>
  <si>
    <t>http://www.dataplace.org/metadata?cid=116467</t>
  </si>
  <si>
    <t>http://www.dataplace.org/metadata?cid=116468</t>
  </si>
  <si>
    <t>http://www.dataplace.org/metadata?cid=116469</t>
  </si>
  <si>
    <t>http://www.dataplace.org/metadata?cid=116470</t>
  </si>
  <si>
    <t>http://www.dataplace.org/metadata?cid=116472</t>
  </si>
  <si>
    <t>http://www.dataplace.org/metadata?cid=116473</t>
  </si>
  <si>
    <t>http://www.dataplace.org/metadata?cid=116474</t>
  </si>
  <si>
    <t>http://www.dataplace.org/metadata?cid=116475</t>
  </si>
  <si>
    <t>http://www.dataplace.org/metadata?cid=116476</t>
  </si>
  <si>
    <t>http://www.dataplace.org/metadata?cid=116477</t>
  </si>
  <si>
    <t>http://www.dataplace.org/metadata?cid=116478</t>
  </si>
  <si>
    <t>http://www.dataplace.org/metadata?cid=116479</t>
  </si>
  <si>
    <t>http://www.dataplace.org/metadata?cid=116481</t>
  </si>
  <si>
    <t>http://www.dataplace.org/metadata?cid=116482</t>
  </si>
  <si>
    <t>http://www.dataplace.org/metadata?cid=116483</t>
  </si>
  <si>
    <t>http://www.dataplace.org/metadata?cid=116484</t>
  </si>
  <si>
    <t>http://www.dataplace.org/metadata?cid=116485</t>
  </si>
  <si>
    <t>http://www.dataplace.org/metadata?cid=116486</t>
  </si>
  <si>
    <t>http://www.dataplace.org/metadata?cid=116487</t>
  </si>
  <si>
    <t>http://www.dataplace.org/metadata?cid=116488</t>
  </si>
  <si>
    <t>http://www.dataplace.org/metadata?cid=116489</t>
  </si>
  <si>
    <t>http://www.dataplace.org/metadata?cid=116490</t>
  </si>
  <si>
    <t>http://www.dataplace.org/metadata?cid=116491</t>
  </si>
  <si>
    <t>http://www.dataplace.org/metadata?cid=116492</t>
  </si>
  <si>
    <t>http://www.dataplace.org/metadata?cid=116493</t>
  </si>
  <si>
    <t>http://www.dataplace.org/metadata?cid=116494</t>
  </si>
  <si>
    <t>http://www.dataplace.org/metadata?cid=116495</t>
  </si>
  <si>
    <t>http://www.dataplace.org/metadata?cid=116496</t>
  </si>
  <si>
    <t>http://www.dataplace.org/metadata?cid=116497</t>
  </si>
  <si>
    <t>http://www.dataplace.org/metadata?cid=116498</t>
  </si>
  <si>
    <t>http://www.dataplace.org/metadata?cid=116499</t>
  </si>
  <si>
    <t>http://www.dataplace.org/metadata?cid=116500</t>
  </si>
  <si>
    <t>http://www.dataplace.org/metadata?cid=116501</t>
  </si>
  <si>
    <t>http://www.dataplace.org/metadata?cid=116502</t>
  </si>
  <si>
    <t>http://www.dataplace.org/metadata?cid=116503</t>
  </si>
  <si>
    <t>http://www.dataplace.org/metadata?cid=116504</t>
  </si>
  <si>
    <t>http://www.dataplace.org/metadata?cid=116505</t>
  </si>
  <si>
    <t>http://www.dataplace.org/metadata?cid=116506</t>
  </si>
  <si>
    <t>http://www.dataplace.org/metadata?cid=116507</t>
  </si>
  <si>
    <t>http://www.dataplace.org/metadata?cid=116508</t>
  </si>
  <si>
    <t>http://www.dataplace.org/metadata?cid=116509</t>
  </si>
  <si>
    <t>http://www.dataplace.org/metadata?cid=116510</t>
  </si>
  <si>
    <t>http://www.dataplace.org/metadata?cid=116511</t>
  </si>
  <si>
    <t>http://www.dataplace.org/metadata?cid=116512</t>
  </si>
  <si>
    <t>http://www.dataplace.org/metadata?cid=116513</t>
  </si>
  <si>
    <t>http://www.dataplace.org/metadata?cid=116514</t>
  </si>
  <si>
    <t>http://www.dataplace.org/metadata?cid=116515</t>
  </si>
  <si>
    <t>http://www.dataplace.org/metadata?cid=116516</t>
  </si>
  <si>
    <t>http://www.dataplace.org/metadata?cid=116517</t>
  </si>
  <si>
    <t>http://www.dataplace.org/metadata?cid=116518</t>
  </si>
  <si>
    <t>http://www.dataplace.org/metadata?cid=116519</t>
  </si>
  <si>
    <t>H15A</t>
  </si>
  <si>
    <t>FIRST-LIEN INVESTOR HOME PURCHASE LOANS</t>
  </si>
  <si>
    <t>277a</t>
  </si>
  <si>
    <t>277b</t>
  </si>
  <si>
    <t>277c</t>
  </si>
  <si>
    <t>277d</t>
  </si>
  <si>
    <t>First-lien purchase loans that are not owner-occ., 1 to 4 fam. Incl. manuf.</t>
  </si>
  <si>
    <t>Number of first-lien home purchase mortgage originations for 1 to 4 family dwellings (including manufactured homes) that will not be occupied by the owners as a principal dwelling or where owner status is not applicable</t>
  </si>
  <si>
    <t>Percent of first-lien home purchase mortgage originations for 1 to 4 family dwellings (including manufactured homes) that will not be occupied by the owners as a principal dwelling or where owner status is not applicable</t>
  </si>
  <si>
    <t>Pct. of first-lien purchase loans that are not owner-occ., 1 to 4 fam. Incl. manuf.</t>
  </si>
  <si>
    <t>First-lien purchase loans that are not owner-occ., 1 to 4 fam. Incl. manuf.  per 1000 units</t>
  </si>
  <si>
    <t>Number of first-lien home purchase mortgage originations for 1 to 4 family dwellings and manufactured homes that are not owner-occupied or where owner status is not applicable per 1000 1 to 4 family housing units</t>
  </si>
  <si>
    <t>NA</t>
  </si>
  <si>
    <t>NumMrtgOrigFirstPurch1_4m</t>
  </si>
  <si>
    <t>277e</t>
  </si>
  <si>
    <t>First-lien purch. loans for 1 to 4 fam. units, incl. manuf. homes</t>
  </si>
  <si>
    <t>Number of first-lien mortgage originations for home purchase of 1 to 4 family dwellings (including manufactured housing)</t>
  </si>
  <si>
    <t>The latest list of subprime lenders was published by HUD for 2005.  We used the 2005 list for the 2006 data, but discontinued this series in later years because of the massive changes in the mortgage industry.</t>
  </si>
  <si>
    <t>"Subprime lenders" are those who HUD has identified as specializing in subprime mortgage lending, but they may also do prime lending.  While it is not possible to determine from HMDA whether an individual loan is subprime, this indicator can be used to approximate the level of subprime lending.  The latest list of subprime lenders was published by HUD for 2005.  We used the 2005 list for the 2006 data, but discontinued this series in later years because of the massive changes in the mortgage industry.</t>
  </si>
  <si>
    <t>"Subprime lenders" are those who HUD has identified as specializing in subprime mortgage lending, but they may also do prime lending.  While it is not possible to determine from HMDA whether an individual loan is subprime, this indicator can be used to approximate the level of subprime lending.   Beginning in 2004, applicants could choose more than one race.  The latest list of subprime lenders was published by HUD for 2005.  We used the 2005 list for the 2006 data, but discontinued this series in later years because of the massive changes in the mortgage industry.</t>
  </si>
  <si>
    <t>"Subprime lenders" are those who HUD has identified as specializing in subprime mortgage lending, but they may also do prime lending.  While it is not possible to determine from HMDA whether an individual loan is subprime, this indicator can be used to approximate the level of subprime lending.  The 'other' race category was not offered as an option after 2003.   The latest list of subprime lenders was published by HUD for 2005.  We used the 2005 list for the 2006 data, but discontinued this series in later years because of the massive changes in the mortgage industry.</t>
  </si>
  <si>
    <t xml:space="preserve"> The latest list of subprime lenders was published by HUD for 2005.  We used the 2005 list for the 2006 data, but discontinued this series in later years because of the massive changes in the mortgage industry.</t>
  </si>
  <si>
    <t>"Subprime lenders" are those who HUD has identified as specializing in subprime mortgage lending, but they may also do prime lending.  While it is not possible to determine from HMDA whether an individual loan is subprime, this indicator can be used to approximate the level of subprime lending.   Beginning in 2004, applicants could choose more than one race.   The latest list of subprime lenders was published by HUD for 2005.  We used the 2005 list for the 2006 data, but discontinued this series in later years because of the massive changes in the mortgage industry.</t>
  </si>
  <si>
    <t>"Subprime lenders" are those who HUD has identified as specializing in subprime mortgage lending, but they may also do prime lending.  While it is not possible to determine from HMDA whether an individual loan is subprime, this indicator can be used to approximate the level of subprime lending.   The latest list of subprime lenders was published by HUD for 2005.  We used the 2005 list for the 2006 data, but discontinued this series in later years because of the massive changes in the mortgage industry.</t>
  </si>
  <si>
    <t>The 'other' race category was not offered as an option after 2003.    The latest list of subprime lenders was published by HUD for 2005.  We used the 2005 list for the 2006 data, but discontinued this series in later years because of the massive changes in the mortgage industry.</t>
  </si>
  <si>
    <t xml:space="preserve"> The latest list of subprime lenders was published by HUD for 2005.  We used the 2005 list for the 2006 data, but discontinued this series in later years because of the massive changes in the mortgage industry. </t>
  </si>
  <si>
    <t>Beginning in 2004, applicants could choose more than one race.     The latest list of subprime lenders was published by HUD for 2005.  We used the 2005 list for the 2006 data, but discontinued this series in later years because of the massive changes in the mortgage industry.</t>
  </si>
  <si>
    <t>The 'other' race category was not offered as an option after 2003.    The latest list of subprime lenders was published by HUD for 2005.  We used the 2005 list for the 2006 data, but discontinued this series in later years because of the massive changes i</t>
  </si>
  <si>
    <t>Beginning in 2004, applicants could choose more than one race.     The latest list of subprime lenders was published by HUD for 2005.  We used the 2005 list for the 2006 data, but discontinued this series in later years because of the massive changes in t</t>
  </si>
  <si>
    <t>"Subprime lenders" are those who HUD has identified as specializing in subprime mortgage lending, but they may also do prime lending.  While it is not possible to determine from HMDA whether an individual loan is subprime, this indicator can be used to approximate the level of subprime lending.     The latest list of subprime lenders was published by HUD for 2005.  We used the 2005 list for the 2006 data, but discontinued this series in later years because of the massive changes in the mortgage industry.</t>
  </si>
  <si>
    <t>HIGH COST CONV LOANS/RATES  FOR OWNER-OCCUPIED HOMES BY GENDER (1-4 UNITS + MANU)</t>
  </si>
  <si>
    <t>HIGH COST CONV LOANS/RATES  FOR OWNER-OCCUPIED HOMES BY GENDER*INCOME (1-4 UNITS + MANU)</t>
  </si>
  <si>
    <t>HIGH COST CONV. LOANS/RATES FOR REFIN OF OWNER-OCCUPIED HOMES BY RACE (1-4 UNITS + MANU, EXCLUDE TRANSITION LOANS)</t>
  </si>
  <si>
    <t>277f</t>
  </si>
  <si>
    <t>MrtgFirstOrigPurchNotOwn1_4m</t>
  </si>
  <si>
    <t>MrtgFirstOrigPurchNA1_4m</t>
  </si>
  <si>
    <t>Number of first-lien home purchase mortgage originations for 1 to 4 family dwellings and manufactured homes with owner status not applicable</t>
  </si>
  <si>
    <t>PctMrtgFOrigPurchNANotOwn1_4m</t>
  </si>
  <si>
    <t>MrtgFOrigPurchNANotOwn1_4mPerHU</t>
  </si>
  <si>
    <t>First-lien purchase loans for 1 to 4 family units by institutions</t>
  </si>
  <si>
    <t>sum(MrtgFirstOrigPurchNotOwn1_4m, MrtgFirstOrigPurchNA1_4m)</t>
  </si>
  <si>
    <t>First-lien mortgage applications for home purchase of all dwelling types</t>
  </si>
  <si>
    <t>First-lien mortgage apps. for home improvement of all dwelling types</t>
  </si>
  <si>
    <t>First-lien mortgage applications for refinancing of all dwelling types</t>
  </si>
  <si>
    <t>First-lien mortgage apps. for home purchase of multifamily dwellings</t>
  </si>
  <si>
    <t>First-lien mortgage apps. for home improvement of multifamily dwellings</t>
  </si>
  <si>
    <t>First-lien mortgage apps. for refinancing of multifamily dwellings</t>
  </si>
  <si>
    <t>First-lien mortgage applications for home purchase of manufactured homes</t>
  </si>
  <si>
    <t>First-lien mortgage applications for home improvement of manufactured homes</t>
  </si>
  <si>
    <t>First-lien mortgage applications for refinancing of manufactured homes</t>
  </si>
  <si>
    <t>First-lien purchase mortgage apps. for 1 to 4 fam. units, excl. manuf. homes</t>
  </si>
  <si>
    <t>First-lien  home impr. mort. apps. for 1 to 4 fam. units, excl. manuf. homes</t>
  </si>
  <si>
    <t>First-lien  refin. mortgage apps. for 1 to 4 fam. units, excl. manuf. homes</t>
  </si>
  <si>
    <t>Pct. of first-lien home purchase mortgage apps. for manufactured homes</t>
  </si>
  <si>
    <t>NumMrtgAppsFirstHomePurchTot</t>
  </si>
  <si>
    <t>NumMrtgAppsFirstHomeImprovTot</t>
  </si>
  <si>
    <t>NumMrtgAppsFirstRefinTot</t>
  </si>
  <si>
    <t>NumMrtgAppsFirstHomePurch1_4</t>
  </si>
  <si>
    <t>NumMrtgAppsFirstHomeImprov1_4</t>
  </si>
  <si>
    <t>NumMrtgAppsFirstRefin1_4</t>
  </si>
  <si>
    <t>NumMrtgAppsFirstHomePurch5pl</t>
  </si>
  <si>
    <t>NumMrtgAppsFirstHomeImprov5pl</t>
  </si>
  <si>
    <t>NumMrtgAppsFirstRefin5pl</t>
  </si>
  <si>
    <t>NumMrtgAppsFirstHomePurchManu</t>
  </si>
  <si>
    <t>NumMrtgAppsFirstHomeImprovManu</t>
  </si>
  <si>
    <t>NumMrtgAppsFirstRefinManu</t>
  </si>
  <si>
    <t>PctMrtgAppsFirstHomePurchManu</t>
  </si>
  <si>
    <t>PctMrtgAppsFirstHomePurch1_4</t>
  </si>
  <si>
    <t>PctMrtgAppsFirstHomePurch5pl</t>
  </si>
  <si>
    <t>PctMrtgAppsFirstHomeImprovManu</t>
  </si>
  <si>
    <t>PctMrtgAppsFirstHomeImprov1_4</t>
  </si>
  <si>
    <t>PctMrtgAppsFirstHomeImprov5pl</t>
  </si>
  <si>
    <t>PctMrtgAppsFirstRefinManu</t>
  </si>
  <si>
    <t>PctMrtgAppsFirstRefin1_4</t>
  </si>
  <si>
    <t>PctMrtgAppsFirstRefin5pl</t>
  </si>
  <si>
    <t>FIRST-LIEN APPLICATIONS BY 2004 PURPOSE*STRUCTURE TYPE</t>
  </si>
  <si>
    <t>This indicator was introduced into this file for the 2009 data.</t>
  </si>
  <si>
    <t>HIGH COST FIRST_LIEN CONV. LOANS/RATES BY PRE-2004 PURPOSE (1-4 UNITS + MANU, EXCLUDE TRANSITION LOANS)</t>
  </si>
  <si>
    <t>HIGH COST GOVT.-INSURED LOANS/RATES BY PRE-2004 PURPOSE (EXCLUDE TRANSITION LOANS)</t>
  </si>
  <si>
    <t>H41</t>
  </si>
  <si>
    <t>MrtgFirstOrigPurchNANotOwn1_4m</t>
  </si>
  <si>
    <t>Number of first-lien home purchase mortgage originations for 1 to 4 family dwellings and manufactured homes that will not be occupied by the owners as a principal dwelling, but owner status is applicable</t>
  </si>
  <si>
    <t>This indicator was added into the data beginning in 2009. From 2004 to 2008, the non-owner-occupied and insitutional owners were not calculated separately (see field MrtgFirstOrigPurchNANotOwn1_4m)</t>
  </si>
  <si>
    <t>From 2004 to 2008, the non-owner-occupied and insitutional owners were not calculated separately.</t>
  </si>
  <si>
    <t>First-lien purchase loans that are not owner-occ or inst., 1 to 4 fam. Incl. manuf.</t>
  </si>
  <si>
    <t>This indicator first created in 2007.  These indicators may double-count borrowers in instances where they used both a first and second ("piggyback") lien to purchase their homes.  Beginning in 2004, a better indicator is available that includes only first liens.</t>
  </si>
  <si>
    <t>This indicator first created in 2007.</t>
  </si>
  <si>
    <t>Replaced 2007 and 2008 files to add in first-lien investor variables.</t>
  </si>
  <si>
    <t>Released 2004-2006 and 2009 data.</t>
  </si>
  <si>
    <t>Note:  The files were created over a number of years.  When new indicator series were added, we have not always gone back to re-run past years.  See details below and in notes in "variables" sheet.</t>
  </si>
  <si>
    <t>post-2004</t>
  </si>
  <si>
    <t>RELATIVE BORROWER INCOME FOR FIRST-LIEN OWNER-OCCUPIED HOME PURCHASE LOANS (1-4 UNITS + MANU)</t>
  </si>
  <si>
    <t>HOEPA INDICATORS (1-4 UNITS + MANU, EXCLUDE TRANSITION LOANS)</t>
  </si>
  <si>
    <t>Note:  The subprime lender series (H20 - H23, H27) are missing in data after 2006 because HUD did not release a subprime lenders list after 2005.  Note:  In 2006, the subprime lenders series (H20-H23, H27) were calculated using the 2005 subprime lenders list.</t>
  </si>
  <si>
    <t>Median household income, adjusted for inflation</t>
  </si>
  <si>
    <t>Median owner household income, adjusted for inflation.</t>
  </si>
  <si>
    <t>Adds 2010 HMDA data</t>
  </si>
  <si>
    <t>The 2010 high cost indicators reflect new rules about reporting rate spreads and cannot be compared with earlier years.</t>
  </si>
  <si>
    <t>HIGH COST CONV. LOANS/RATES FOR OWNER-OCCUPIED HOMES BY PRE-2004 PURPOSE BY GENDER (1-4 UNITS + MANU, EXCLUDE TRANSITION LOANS)</t>
  </si>
  <si>
    <t>SUBPRIME CONV. LOANS/RATES FOR PURCH BY INCOME (1-4 UNITS + MANU, EXCLUDE TRANSITION LOANS)</t>
  </si>
  <si>
    <t>SUBPRIME CONV. LOANS/RATES FOR REFIN BY INCOME (1-4 UNITS + MANU, EXCLUDE TRANSITION LOANS)</t>
  </si>
  <si>
    <t>SUBPRIME Conv. LOANS/RATES BY PRE-2004 PURPOSE AND GENDER (1-4 UNITS + MANU, EXCLUDE TRANSITION LOANS)</t>
  </si>
  <si>
    <t>HIGH COST CONV. LOANS/RATES FOR OWNER-OCCUPIED HOMES BY PRE-2004 PURPOSE BY GENDER*INCOME (1-4 UNITS + MANU, EXCLUDE TRANSITION LOANS)</t>
  </si>
  <si>
    <t>HIGH COST CONV. LOANS/RATES BY PRE-2004 PURPOSE (1-4 UNITS + MANU, EXCLUDE TRANSITION LOANS)</t>
  </si>
  <si>
    <t>HIGH COST FIRST-LIEN CONV. LOANS/RATES BY PRE-2004 PURPOSE (1-4 UNITS + MANU, EXCLUDE TRANSITION LOANS)</t>
  </si>
  <si>
    <t>HIGH COST FIRST-LIEN OWNER-OCC. CONV. LOANS/RATES BY PURPOSE (1-4 UNITS + MANU, EXCLUDE TRANSITION LOANS)</t>
  </si>
  <si>
    <t>HIGH COST CONV. LOANS/RATES FOR HOME PURCHASE OF OWNER-OCCUPIED HOMES BY INCOME (1-4 UNITS + MANU, EXCLUDE TRANSITION LOANS)</t>
  </si>
  <si>
    <t>HIGH COST CONV. LOANS/RATES FOR REFIN OF OWNER-OCCUPIED HOMES BY INCOME (1-4 UNITS + MANU, EXCLUDE TRANSITION LOANS)</t>
  </si>
  <si>
    <t>HIGH COST CONV. LOANS/RATES FOR HOME PURCHASE OF OWNER-OCCUPIED HOMES BY RACE (1-4 UNITS + MANU, EXCLUDE TRANSITION LOANS)</t>
  </si>
  <si>
    <t>HIGH COST CONV. LOANS/RATES FOR HOME PURCHASE OF OWNER-OCCUPIED HOMES BY RACE*INCOME (1-4 UNITS + MANU, EXCLUDE TRANSITION LOANS)</t>
  </si>
  <si>
    <t>HIGH COST CONV. LOANS/RATES FOR REFIN OF OWNER-OCCUPIED HOMES BY RACE*INCOME (1-4 UNITS + MANU, EXCLUDE TRANSITION LOANS)</t>
  </si>
  <si>
    <t>Data on loan pricing only became available in 2004, so we do not have earlier years for this indicator.  For 2009, the indicators are based on loans before October 2009, when the criteria for determining high cost changed.  Data from 2010 follows the new criteria and cannot be compared to earlier years.</t>
  </si>
  <si>
    <t>Data on loan pricing only became available in 2004, so we do not have earlier years for this indicator.  For 2009, the indicators are based on loans before October 2009, when the criteria for determining high cost changed.  Data from 2010 follows the new criteria and cannot be compared to earlier years.  Beginning in 2004, applicants could choose more than  one race.</t>
  </si>
  <si>
    <t>Data on loan pricing only became available in 2004, so we do not have earlier years for this indicator.  For 2009, the indicators are based on loans before October 2009, when the criteria for determining high cost changed.  Data from 2010 follows the new criteria and cannot be compared to earlier years.  Beginning in 2004, applicants could choose more than one race.</t>
  </si>
  <si>
    <t>NumHsngUnitsTotal2010</t>
  </si>
  <si>
    <t>NumHsngUnits1_4Fam2010</t>
  </si>
  <si>
    <t>NumHsngUnits5plusFam2010</t>
  </si>
  <si>
    <t>1a</t>
  </si>
  <si>
    <t>2a</t>
  </si>
  <si>
    <t>3a</t>
  </si>
  <si>
    <t>Number of housing units, 2010</t>
  </si>
  <si>
    <t>Number of housing units, 1 to 4 families (HMDA def.), 2010</t>
  </si>
  <si>
    <t>Number of housing units, 5 or more families (HMDA def.), 2010</t>
  </si>
  <si>
    <t>Number of housing units, 2010 for 2000 tract boundaries</t>
  </si>
  <si>
    <t>Number of housing units, 1 to 4 family dwellings (consistent with HMDA definition), 2010 for 2000 tract boundaries</t>
  </si>
  <si>
    <t>Number of housing units, 5 or more family units (consistent with HMDA definition), 2010 for 2000 tract boundaries</t>
  </si>
  <si>
    <t>Housing units included in the HMDA definition of one to four family structures. Includes all owner-occupied units (regardless of structure), renter-occupied units in one to four unit structures, vacant units in one to four unit structures, and all mobile homes/RVs.</t>
  </si>
  <si>
    <t>223a</t>
  </si>
  <si>
    <t>224a</t>
  </si>
  <si>
    <t>Median household income 2005-2009, adjusted for inflation</t>
  </si>
  <si>
    <t>Median owner household income 2005-2009, adjusted for inflation</t>
  </si>
  <si>
    <t>Median household income 2000, adjusted for inflation</t>
  </si>
  <si>
    <t>Median owner household income 2000, adjusted for inflation</t>
  </si>
  <si>
    <t xml:space="preserve">For 1997 through 2009, the median income is from the Decennial census 2000. </t>
  </si>
  <si>
    <t xml:space="preserve"> For 2010, the median income is from the American Community Survey 2005-2009.</t>
  </si>
  <si>
    <t>For 1997 through 2009, the median income is from the Decennial census 2000.</t>
  </si>
  <si>
    <t>Median owner household income 2005-2009, adjusted for inflation.</t>
  </si>
  <si>
    <t>MedianHshldIncomeadj2009</t>
  </si>
  <si>
    <t>MedianOwnerHshldIncomeadj2009</t>
  </si>
  <si>
    <t>Re-published the 2010 HMDA data.  Fixed problem with median income data for 2006-2009 and added place FIPS codes onto census tract observations.</t>
  </si>
  <si>
    <t>For 2010, the denominator is NumHsngUnits1_4Fam2010</t>
  </si>
  <si>
    <t>For 2010, the denominator is NumHsngUnits5plusFam010</t>
  </si>
  <si>
    <t>Number of 2010 housing units in 2000 tracts derived from the Census 2000-to-2010 tract correspondence file</t>
  </si>
  <si>
    <t>Calculated by applying the share of 1-4 family units from American Community Survey 2005-09 to the number of 2010 housing units in 2000 tracts derived from the Census 2000-to-2010 tract correspondence file.</t>
  </si>
  <si>
    <t>Calculated by applying the share of 5+ family units from American Community Survey 2005-09 to the number of 2010 housing units in 2000 tracts derived from the Census 2000-to-2010 tract correspondence file.</t>
  </si>
  <si>
    <t>Published the 2011 data; migrated all data to the Dataverse Network</t>
  </si>
  <si>
    <t xml:space="preserve">Note:  2007 and 2008 data have missing values for the first-lien application series (H41) and for individual first-lien not-owner-occupied and owner-occupancy not applicable fields (fields 277a and 277b).  </t>
  </si>
  <si>
    <t>Note:  2004- 2006 data have missing values for the borrower income by race series (H40); first-lien application series (H41); and for individual first-lien not-owner-occupied and owner-occupancy not applicable fields (fields 277a and 277b).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</si>
</sst>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u val="single"/>
      <sz val="10"/>
      <color indexed="36"/>
      <name val="Arial"/>
      <family val="2"/>
    </font>
    <font>
      <u val="single"/>
      <sz val="10"/>
      <color indexed="12"/>
      <name val="Arial"/>
      <family val="2"/>
    </font>
    <font>
      <b/>
      <sz val="10"/>
      <name val="Arial"/>
      <family val="2"/>
    </font>
    <font>
      <b/>
      <sz val="8"/>
      <name val="Tahoma"/>
      <family val="2"/>
    </font>
    <font>
      <sz val="8"/>
      <name val="Tahoma"/>
      <family val="2"/>
    </font>
    <font>
      <sz val="8"/>
      <color indexed="63"/>
      <name val="Arial"/>
      <family val="2"/>
    </font>
    <font>
      <sz val="10"/>
      <color indexed="10"/>
      <name val="Arial"/>
      <family val="2"/>
    </font>
    <font>
      <sz val="10"/>
      <color indexed="63"/>
      <name val="Tahoma"/>
      <family val="2"/>
    </font>
    <font>
      <b/>
      <u val="single"/>
      <sz val="10"/>
      <name val="Arial"/>
      <family val="2"/>
    </font>
    <font>
      <sz val="8"/>
      <name val="Arial"/>
      <family val="2"/>
    </font>
    <font>
      <b/>
      <sz val="12"/>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0"/>
    </font>
    <font>
      <b/>
      <sz val="14"/>
      <color indexed="8"/>
      <name val="Arial"/>
      <family val="0"/>
    </font>
    <font>
      <sz val="8.45"/>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1">
    <xf numFmtId="0" fontId="0" fillId="0" borderId="0" xfId="0" applyAlignment="1">
      <alignment/>
    </xf>
    <xf numFmtId="0" fontId="3" fillId="0" borderId="1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vertical="top" wrapText="1"/>
    </xf>
    <xf numFmtId="0" fontId="0" fillId="0" borderId="0" xfId="0" applyFont="1" applyFill="1" applyAlignment="1">
      <alignment wrapText="1"/>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xf>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right"/>
    </xf>
    <xf numFmtId="0" fontId="0" fillId="0" borderId="10" xfId="0" applyFont="1" applyFill="1" applyBorder="1" applyAlignment="1">
      <alignment horizontal="center"/>
    </xf>
    <xf numFmtId="0" fontId="3" fillId="0" borderId="0" xfId="0" applyFont="1" applyBorder="1" applyAlignment="1">
      <alignment horizontal="right"/>
    </xf>
    <xf numFmtId="0" fontId="3" fillId="0" borderId="10" xfId="0" applyFont="1" applyFill="1" applyBorder="1" applyAlignment="1">
      <alignment horizontal="center"/>
    </xf>
    <xf numFmtId="0" fontId="3" fillId="0" borderId="10" xfId="0" applyFont="1" applyFill="1" applyBorder="1" applyAlignment="1">
      <alignment wrapText="1"/>
    </xf>
    <xf numFmtId="0" fontId="3"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3" fillId="0" borderId="0" xfId="0" applyFont="1" applyFill="1" applyAlignment="1">
      <alignment/>
    </xf>
    <xf numFmtId="0" fontId="6" fillId="0" borderId="0" xfId="0" applyFont="1" applyFill="1" applyAlignment="1">
      <alignment wrapText="1"/>
    </xf>
    <xf numFmtId="0" fontId="0" fillId="0" borderId="0" xfId="0" applyFill="1" applyAlignment="1">
      <alignment horizontal="left" wrapText="1"/>
    </xf>
    <xf numFmtId="0" fontId="0" fillId="0" borderId="10" xfId="0" applyFont="1" applyFill="1" applyBorder="1" applyAlignment="1">
      <alignment/>
    </xf>
    <xf numFmtId="0" fontId="0" fillId="0" borderId="10" xfId="0" applyFont="1" applyFill="1" applyBorder="1" applyAlignment="1">
      <alignment wrapText="1"/>
    </xf>
    <xf numFmtId="0" fontId="3" fillId="0" borderId="10"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3" fillId="0" borderId="0" xfId="0" applyFont="1" applyFill="1" applyAlignment="1">
      <alignment horizontal="center"/>
    </xf>
    <xf numFmtId="0" fontId="3" fillId="0" borderId="10" xfId="0" applyFont="1" applyFill="1" applyBorder="1" applyAlignment="1">
      <alignment horizontal="right"/>
    </xf>
    <xf numFmtId="0" fontId="7" fillId="0" borderId="0" xfId="0" applyFont="1" applyFill="1" applyAlignment="1">
      <alignment/>
    </xf>
    <xf numFmtId="9" fontId="0" fillId="0" borderId="0" xfId="59" applyFont="1" applyFill="1" applyBorder="1" applyAlignment="1">
      <alignment wrapText="1"/>
    </xf>
    <xf numFmtId="0" fontId="0" fillId="0" borderId="0" xfId="0" applyAlignment="1">
      <alignment wrapText="1"/>
    </xf>
    <xf numFmtId="0" fontId="9" fillId="0" borderId="0" xfId="0" applyFont="1" applyAlignment="1">
      <alignment horizontal="left" vertical="center"/>
    </xf>
    <xf numFmtId="0" fontId="9" fillId="0" borderId="0" xfId="0" applyFont="1" applyAlignment="1">
      <alignment horizontal="left" vertical="center" wrapText="1"/>
    </xf>
    <xf numFmtId="14" fontId="0" fillId="0" borderId="0" xfId="0" applyNumberFormat="1" applyAlignment="1">
      <alignment horizontal="left" vertical="center"/>
    </xf>
    <xf numFmtId="0" fontId="0" fillId="0" borderId="0" xfId="0" applyAlignment="1">
      <alignment horizontal="left" vertical="center" wrapText="1"/>
    </xf>
    <xf numFmtId="0" fontId="11" fillId="0" borderId="0" xfId="0" applyFont="1" applyAlignment="1">
      <alignment/>
    </xf>
    <xf numFmtId="0" fontId="8" fillId="0" borderId="0" xfId="0" applyFont="1" applyFill="1" applyAlignment="1">
      <alignment horizontal="left" indent="1"/>
    </xf>
    <xf numFmtId="0" fontId="0" fillId="0" borderId="0" xfId="0" applyFill="1" applyAlignment="1">
      <alignment horizontal="right"/>
    </xf>
    <xf numFmtId="0" fontId="52" fillId="0" borderId="0" xfId="0" applyFont="1" applyFill="1" applyAlignment="1">
      <alignment/>
    </xf>
    <xf numFmtId="0" fontId="0" fillId="0" borderId="0" xfId="0" applyFont="1" applyFill="1" applyAlignment="1">
      <alignment horizontal="left"/>
    </xf>
    <xf numFmtId="14" fontId="0" fillId="0" borderId="0" xfId="0" applyNumberFormat="1" applyAlignment="1">
      <alignment horizontal="left"/>
    </xf>
    <xf numFmtId="0" fontId="0" fillId="0" borderId="0" xfId="0" applyFont="1" applyAlignment="1">
      <alignment wrapText="1"/>
    </xf>
    <xf numFmtId="0" fontId="0" fillId="0" borderId="0" xfId="0" applyFont="1" applyFill="1" applyAlignment="1">
      <alignment horizontal="center"/>
    </xf>
    <xf numFmtId="0" fontId="0" fillId="0" borderId="0" xfId="0" applyFill="1" applyAlignment="1" quotePrefix="1">
      <alignment horizontal="right"/>
    </xf>
    <xf numFmtId="0" fontId="2" fillId="0" borderId="0" xfId="53" applyFill="1" applyAlignment="1" applyProtection="1">
      <alignment horizontal="left" indent="1"/>
      <protection/>
    </xf>
    <xf numFmtId="0" fontId="12" fillId="0" borderId="0" xfId="0" applyFont="1" applyFill="1" applyAlignment="1">
      <alignment horizontal="left" indent="1"/>
    </xf>
    <xf numFmtId="0" fontId="0"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165"/>
          <c:w val="0.972"/>
          <c:h val="0.96375"/>
        </c:manualLayout>
      </c:layout>
      <c:barChart>
        <c:barDir val="col"/>
        <c:grouping val="clustered"/>
        <c:varyColors val="0"/>
        <c:axId val="23583383"/>
        <c:axId val="58430500"/>
      </c:barChart>
      <c:catAx>
        <c:axId val="23583383"/>
        <c:scaling>
          <c:orientation val="minMax"/>
        </c:scaling>
        <c:axPos val="b"/>
        <c:delete val="0"/>
        <c:numFmt formatCode="General" sourceLinked="1"/>
        <c:majorTickMark val="out"/>
        <c:minorTickMark val="none"/>
        <c:tickLblPos val="nextTo"/>
        <c:spPr>
          <a:ln w="3175">
            <a:solidFill>
              <a:srgbClr val="000000"/>
            </a:solidFill>
          </a:ln>
        </c:spPr>
        <c:crossAx val="58430500"/>
        <c:crosses val="autoZero"/>
        <c:auto val="1"/>
        <c:lblOffset val="100"/>
        <c:tickLblSkip val="1"/>
        <c:noMultiLvlLbl val="0"/>
      </c:catAx>
      <c:valAx>
        <c:axId val="584305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583383"/>
        <c:crossesAt val="1"/>
        <c:crossBetween val="between"/>
        <c:dispUnits/>
      </c:valAx>
      <c:spPr>
        <a:solidFill>
          <a:srgbClr val="C0C0C0"/>
        </a:solidFill>
        <a:ln w="12700">
          <a:solidFill>
            <a:srgbClr val="808080"/>
          </a:solidFill>
        </a:ln>
      </c:spPr>
    </c:plotArea>
    <c:legend>
      <c:legendPos val="r"/>
      <c:layout>
        <c:manualLayout>
          <c:xMode val="edge"/>
          <c:yMode val="edge"/>
          <c:x val="0.99525"/>
          <c:y val="0.49775"/>
          <c:w val="0"/>
          <c:h val="0"/>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3"/>
          <c:w val="0.978"/>
          <c:h val="0.967"/>
        </c:manualLayout>
      </c:layout>
      <c:barChart>
        <c:barDir val="col"/>
        <c:grouping val="clustered"/>
        <c:varyColors val="0"/>
        <c:axId val="536565"/>
        <c:axId val="45608026"/>
      </c:barChart>
      <c:catAx>
        <c:axId val="536565"/>
        <c:scaling>
          <c:orientation val="minMax"/>
        </c:scaling>
        <c:axPos val="b"/>
        <c:delete val="1"/>
        <c:majorTickMark val="out"/>
        <c:minorTickMark val="none"/>
        <c:tickLblPos val="nextTo"/>
        <c:crossAx val="45608026"/>
        <c:crosses val="autoZero"/>
        <c:auto val="1"/>
        <c:lblOffset val="100"/>
        <c:tickLblSkip val="1"/>
        <c:noMultiLvlLbl val="0"/>
      </c:catAx>
      <c:valAx>
        <c:axId val="45608026"/>
        <c:scaling>
          <c:orientation val="minMax"/>
        </c:scaling>
        <c:axPos val="l"/>
        <c:delete val="1"/>
        <c:majorTickMark val="out"/>
        <c:minorTickMark val="none"/>
        <c:tickLblPos val="nextTo"/>
        <c:crossAx val="53656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7775"/>
          <c:h val="0.9675"/>
        </c:manualLayout>
      </c:layout>
      <c:barChart>
        <c:barDir val="col"/>
        <c:grouping val="clustered"/>
        <c:varyColors val="0"/>
        <c:ser>
          <c:idx val="0"/>
          <c:order val="0"/>
          <c:tx>
            <c:strRef>
              <c:f>variables!$A$1409:$N$1409</c:f>
              <c:strCache>
                <c:ptCount val="1"/>
                <c:pt idx="0">
                  <c:v>1327 X PctMrtgFOrigRaceIncNotProvided Pct. owner-occ. first-lien purchase loans without income and race info. Percent of owner-occupied first-lien home purchase mortgage originations where race is applicable and is either missing income or race informatio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variables!$O$1:$O$1408</c:f>
              <c:strCache>
                <c:ptCount val="1"/>
                <c:pt idx="0">
                  <c:v>Expression</c:v>
                </c:pt>
              </c:strCache>
            </c:strRef>
          </c:cat>
          <c:val>
            <c:numRef>
              <c:f>variables!$O$1409</c:f>
              <c:numCache>
                <c:ptCount val="1"/>
                <c:pt idx="0">
                  <c:v>0</c:v>
                </c:pt>
              </c:numCache>
            </c:numRef>
          </c:val>
        </c:ser>
        <c:axId val="51476963"/>
        <c:axId val="13465696"/>
      </c:barChart>
      <c:catAx>
        <c:axId val="51476963"/>
        <c:scaling>
          <c:orientation val="minMax"/>
        </c:scaling>
        <c:axPos val="b"/>
        <c:delete val="1"/>
        <c:majorTickMark val="out"/>
        <c:minorTickMark val="none"/>
        <c:tickLblPos val="nextTo"/>
        <c:crossAx val="13465696"/>
        <c:crosses val="autoZero"/>
        <c:auto val="1"/>
        <c:lblOffset val="100"/>
        <c:tickLblSkip val="1"/>
        <c:noMultiLvlLbl val="0"/>
      </c:catAx>
      <c:valAx>
        <c:axId val="13465696"/>
        <c:scaling>
          <c:orientation val="minMax"/>
        </c:scaling>
        <c:axPos val="l"/>
        <c:delete val="1"/>
        <c:majorTickMark val="out"/>
        <c:minorTickMark val="none"/>
        <c:tickLblPos val="nextTo"/>
        <c:crossAx val="5147696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11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www.metrotrends.org/natdata/ODb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ffiec.gov/#http://www.ffiec.gov" TargetMode="External" /><Relationship Id="rId2" Type="http://schemas.openxmlformats.org/officeDocument/2006/relationships/hyperlink" Target="http://www.urban.org/url.cfm?ID=1001247" TargetMode="External" /><Relationship Id="rId3" Type="http://schemas.openxmlformats.org/officeDocument/2006/relationships/hyperlink" Target="http://www.census.gov/population/www/metroareas/metrodef.html#http://www.census.gov/population/www/metroareas/metrodef.html" TargetMode="External" /><Relationship Id="rId4" Type="http://schemas.openxmlformats.org/officeDocument/2006/relationships/hyperlink" Target="http://www.ffiec.gov/#http://www.ffiec.gov"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0.02825</cdr:x>
      <cdr:y>0.20775</cdr:y>
    </cdr:from>
    <cdr:to>
      <cdr:x>0.93125</cdr:x>
      <cdr:y>0.356</cdr:y>
    </cdr:to>
    <cdr:sp>
      <cdr:nvSpPr>
        <cdr:cNvPr id="1" name="Text Box 1"/>
        <cdr:cNvSpPr txBox="1">
          <a:spLocks noChangeArrowheads="1"/>
        </cdr:cNvSpPr>
      </cdr:nvSpPr>
      <cdr:spPr>
        <a:xfrm>
          <a:off x="238125" y="1228725"/>
          <a:ext cx="7829550" cy="876300"/>
        </a:xfrm>
        <a:prstGeom prst="rect">
          <a:avLst/>
        </a:prstGeom>
        <a:noFill/>
        <a:ln w="1" cmpd="sng">
          <a:noFill/>
        </a:ln>
      </cdr:spPr>
      <cdr:txBody>
        <a:bodyPr vertOverflow="clip" wrap="square" lIns="27432" tIns="22860" rIns="0" bIns="22860" anchor="ctr"/>
        <a:p>
          <a:pPr algn="l">
            <a:defRPr/>
          </a:pPr>
          <a:r>
            <a:rPr lang="en-US" cap="none" sz="1000" b="0" i="0" u="none" baseline="0">
              <a:solidFill>
                <a:srgbClr val="000000"/>
              </a:solidFill>
              <a:latin typeface="Arial"/>
              <a:ea typeface="Arial"/>
              <a:cs typeface="Arial"/>
            </a:rPr>
            <a:t>These HMDA data files and the procedures for constructing them were initially developed by the Urban Institute to support DataPlace (www.DataPlace.org); any public use of the data files, or works from the data files must be attributed as such. By using these files, you acknowledge that the Urban Institute is not liable for their use and you agree to the terms described in this section. The data are licensed under the Open Database License (ODbL), which means you are free to share and adapt these datasets as long as you follow the following conditions: </a:t>
          </a:r>
        </a:p>
      </cdr:txBody>
    </cdr:sp>
  </cdr:relSizeAnchor>
  <cdr:relSizeAnchor xmlns:cdr="http://schemas.openxmlformats.org/drawingml/2006/chartDrawing">
    <cdr:from>
      <cdr:x>0.0915</cdr:x>
      <cdr:y>0.38475</cdr:y>
    </cdr:from>
    <cdr:to>
      <cdr:x>0.9255</cdr:x>
      <cdr:y>0.514</cdr:y>
    </cdr:to>
    <cdr:sp>
      <cdr:nvSpPr>
        <cdr:cNvPr id="2" name="Text Box 2"/>
        <cdr:cNvSpPr txBox="1">
          <a:spLocks noChangeArrowheads="1"/>
        </cdr:cNvSpPr>
      </cdr:nvSpPr>
      <cdr:spPr>
        <a:xfrm>
          <a:off x="790575" y="2276475"/>
          <a:ext cx="7229475" cy="7620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For any public use or redistribution of the data files, or works produced from them, you must make clear to others the license (ODbL) of the data files and keep intact any notices on the original data files. Public use of any adapted version of these data files, or works produced from an adapted database must also be offered under the ODbL. </a:t>
          </a:r>
        </a:p>
      </cdr:txBody>
    </cdr:sp>
  </cdr:relSizeAnchor>
  <cdr:relSizeAnchor xmlns:cdr="http://schemas.openxmlformats.org/drawingml/2006/chartDrawing">
    <cdr:from>
      <cdr:x>0.11575</cdr:x>
      <cdr:y>0.56025</cdr:y>
    </cdr:from>
    <cdr:to>
      <cdr:x>0.92925</cdr:x>
      <cdr:y>0.6535</cdr:y>
    </cdr:to>
    <cdr:sp>
      <cdr:nvSpPr>
        <cdr:cNvPr id="3" name="Text Box 3"/>
        <cdr:cNvSpPr txBox="1">
          <a:spLocks noChangeArrowheads="1"/>
        </cdr:cNvSpPr>
      </cdr:nvSpPr>
      <cdr:spPr>
        <a:xfrm>
          <a:off x="1000125" y="3314700"/>
          <a:ext cx="7048500" cy="55245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Arial"/>
              <a:ea typeface="Arial"/>
              <a:cs typeface="Arial"/>
            </a:rPr>
            <a:t>Required Citation:</a:t>
          </a:r>
          <a:r>
            <a:rPr lang="en-US" cap="none" sz="1000" b="0" i="0" u="none" baseline="0">
              <a:solidFill>
                <a:srgbClr val="000000"/>
              </a:solidFill>
              <a:latin typeface="Arial"/>
              <a:ea typeface="Arial"/>
              <a:cs typeface="Arial"/>
            </a:rPr>
            <a:t> These HMDA data files (http://www.metrotrends.org/natdata/hmda/hmda_download.cfm) and the procedures for constructing them were initially developed by the Urban Institute to support DataPlace (www.DataPlace.org). The data are licensed under the Open DataPlace License (http://www.metrotrends.org/natdata/ODbL.cfm)</a:t>
          </a:r>
        </a:p>
      </cdr:txBody>
    </cdr:sp>
  </cdr:relSizeAnchor>
  <cdr:relSizeAnchor xmlns:cdr="http://schemas.openxmlformats.org/drawingml/2006/chartDrawing">
    <cdr:from>
      <cdr:x>0.02725</cdr:x>
      <cdr:y>0.73825</cdr:y>
    </cdr:from>
    <cdr:to>
      <cdr:x>0.92925</cdr:x>
      <cdr:y>0.848</cdr:y>
    </cdr:to>
    <cdr:sp>
      <cdr:nvSpPr>
        <cdr:cNvPr id="4" name="Text Box 4"/>
        <cdr:cNvSpPr txBox="1">
          <a:spLocks noChangeArrowheads="1"/>
        </cdr:cNvSpPr>
      </cdr:nvSpPr>
      <cdr:spPr>
        <a:xfrm>
          <a:off x="228600" y="4371975"/>
          <a:ext cx="7820025" cy="647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The files are provided as a public service, and unfortunately, we are not currently able to provide individual technical assistance on their use. That said, we welcome comments, corrections, and stories about how you are using the data. Please direct any feedback or questions to natdata@urban.org. The procedures and algorithms used to construct these files are available upon request.</a:t>
          </a:r>
        </a:p>
      </cdr:txBody>
    </cdr:sp>
  </cdr:relSizeAnchor>
  <cdr:relSizeAnchor xmlns:cdr="http://schemas.openxmlformats.org/drawingml/2006/chartDrawing">
    <cdr:from>
      <cdr:x>0.2965</cdr:x>
      <cdr:y>0.071</cdr:y>
    </cdr:from>
    <cdr:to>
      <cdr:x>0.664</cdr:x>
      <cdr:y>0.17</cdr:y>
    </cdr:to>
    <cdr:sp>
      <cdr:nvSpPr>
        <cdr:cNvPr id="5" name="Text Box 5"/>
        <cdr:cNvSpPr txBox="1">
          <a:spLocks noChangeArrowheads="1"/>
        </cdr:cNvSpPr>
      </cdr:nvSpPr>
      <cdr:spPr>
        <a:xfrm>
          <a:off x="2562225" y="419100"/>
          <a:ext cx="3181350" cy="590550"/>
        </a:xfrm>
        <a:prstGeom prst="rect">
          <a:avLst/>
        </a:prstGeom>
        <a:noFill/>
        <a:ln w="1" cmpd="sng">
          <a:noFill/>
        </a:ln>
      </cdr:spPr>
      <c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UI National Data Repository
</a:t>
          </a:r>
          <a:r>
            <a:rPr lang="en-US" cap="none" sz="1400" b="1" i="0" u="none" baseline="0">
              <a:solidFill>
                <a:srgbClr val="000000"/>
              </a:solidFill>
              <a:latin typeface="Arial"/>
              <a:ea typeface="Arial"/>
              <a:cs typeface="Arial"/>
            </a:rPr>
            <a:t>License and Terms of Use</a:t>
          </a:r>
        </a:p>
      </cdr:txBody>
    </cdr:sp>
  </cdr:relSizeAnchor>
  <cdr:relSizeAnchor xmlns:cdr="http://schemas.openxmlformats.org/drawingml/2006/chartDrawing">
    <cdr:from>
      <cdr:x>0.02725</cdr:x>
      <cdr:y>0.6775</cdr:y>
    </cdr:from>
    <cdr:to>
      <cdr:x>0.90025</cdr:x>
      <cdr:y>0.7305</cdr:y>
    </cdr:to>
    <cdr:sp>
      <cdr:nvSpPr>
        <cdr:cNvPr id="6" name="Text Box 8">
          <a:hlinkClick r:id="rId1"/>
        </cdr:cNvPr>
        <cdr:cNvSpPr txBox="1">
          <a:spLocks noChangeArrowheads="1"/>
        </cdr:cNvSpPr>
      </cdr:nvSpPr>
      <cdr:spPr>
        <a:xfrm>
          <a:off x="228600" y="4010025"/>
          <a:ext cx="7562850" cy="314325"/>
        </a:xfrm>
        <a:prstGeom prst="rect">
          <a:avLst/>
        </a:prstGeom>
        <a:noFill/>
        <a:ln w="9525" cmpd="sng">
          <a:noFill/>
        </a:ln>
      </cdr:spPr>
      <cdr:txBody>
        <a:bodyPr vertOverflow="clip" wrap="square" lIns="27432" tIns="22860" rIns="0" bIns="0"/>
        <a:p>
          <a:pPr algn="l">
            <a:defRPr/>
          </a:pPr>
          <a:r>
            <a:rPr lang="en-US" cap="none" sz="1000" b="0" i="0" u="sng" baseline="0">
              <a:solidFill>
                <a:srgbClr val="0000FF"/>
              </a:solidFill>
              <a:latin typeface="Arial"/>
              <a:ea typeface="Arial"/>
              <a:cs typeface="Arial"/>
            </a:rPr>
            <a:t>Read the full ODbL 1.0 license text for the exact terms of use.</a:t>
          </a:r>
        </a:p>
      </cdr:txBody>
    </cdr:sp>
  </cdr:relSizeAnchor>
  <cdr:relSizeAnchor xmlns:cdr="http://schemas.openxmlformats.org/drawingml/2006/chartDrawing">
    <cdr:from>
      <cdr:x>0.0925</cdr:x>
      <cdr:y>0.4985</cdr:y>
    </cdr:from>
    <cdr:to>
      <cdr:x>0.9255</cdr:x>
      <cdr:y>0.53025</cdr:y>
    </cdr:to>
    <cdr:sp>
      <cdr:nvSpPr>
        <cdr:cNvPr id="7" name="Text Box 11"/>
        <cdr:cNvSpPr txBox="1">
          <a:spLocks noChangeArrowheads="1"/>
        </cdr:cNvSpPr>
      </cdr:nvSpPr>
      <cdr:spPr>
        <a:xfrm>
          <a:off x="800100" y="2952750"/>
          <a:ext cx="7219950" cy="190500"/>
        </a:xfrm>
        <a:prstGeom prst="rect">
          <a:avLst/>
        </a:prstGeom>
        <a:noFill/>
        <a:ln w="1" cmpd="sng">
          <a:noFill/>
        </a:ln>
      </cdr:spPr>
      <cdr:txBody>
        <a:bodyPr vertOverflow="clip" wrap="square" lIns="27432" tIns="22860" rIns="0" bIns="22860" anchor="ctr"/>
        <a:p>
          <a:pPr algn="l">
            <a:defRPr/>
          </a:pPr>
          <a:r>
            <a:rPr lang="en-US" cap="none" sz="1000" b="0" i="0" u="none" baseline="0">
              <a:solidFill>
                <a:srgbClr val="000000"/>
              </a:solidFill>
              <a:latin typeface="Arial"/>
              <a:ea typeface="Arial"/>
              <a:cs typeface="Arial"/>
            </a:rPr>
            <a:t>If you publicly use or redistribute the data files, or works produced from them, you must prominently display proper attribution: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0.40425</cdr:y>
    </cdr:from>
    <cdr:to>
      <cdr:x>0.92825</cdr:x>
      <cdr:y>0.48725</cdr:y>
    </cdr:to>
    <cdr:sp>
      <cdr:nvSpPr>
        <cdr:cNvPr id="1" name="Text Box 1"/>
        <cdr:cNvSpPr txBox="1">
          <a:spLocks noChangeArrowheads="1"/>
        </cdr:cNvSpPr>
      </cdr:nvSpPr>
      <cdr:spPr>
        <a:xfrm>
          <a:off x="400050" y="2390775"/>
          <a:ext cx="7648575" cy="4953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Metadata: </a:t>
          </a:r>
          <a:r>
            <a:rPr lang="en-US" cap="none" sz="1000" b="0" i="0" u="none" baseline="0">
              <a:solidFill>
                <a:srgbClr val="000000"/>
              </a:solidFill>
              <a:latin typeface="Arial"/>
              <a:ea typeface="Arial"/>
              <a:cs typeface="Arial"/>
            </a:rPr>
            <a:t>The "version" worksheet describes the version history of the files. The "formatting" worksheet describes format values for all files in the UI National Data Repository. The</a:t>
          </a:r>
          <a:r>
            <a:rPr lang="en-US" cap="none" sz="1000" b="0" i="0" u="none" baseline="0">
              <a:solidFill>
                <a:srgbClr val="000000"/>
              </a:solidFill>
              <a:latin typeface="Arial"/>
              <a:ea typeface="Arial"/>
              <a:cs typeface="Arial"/>
            </a:rPr>
            <a:t> "variables" worksheet lists the fields, labels, and formulas. The "series" worksheet lists the major categories of the fields, and identifies which series are included in each of the six extract files.</a:t>
          </a:r>
        </a:p>
      </cdr:txBody>
    </cdr:sp>
  </cdr:relSizeAnchor>
  <cdr:relSizeAnchor xmlns:cdr="http://schemas.openxmlformats.org/drawingml/2006/chartDrawing">
    <cdr:from>
      <cdr:x>0.0485</cdr:x>
      <cdr:y>0.51925</cdr:y>
    </cdr:from>
    <cdr:to>
      <cdr:x>0.93625</cdr:x>
      <cdr:y>0.615</cdr:y>
    </cdr:to>
    <cdr:sp>
      <cdr:nvSpPr>
        <cdr:cNvPr id="2" name="Text Box 2"/>
        <cdr:cNvSpPr txBox="1">
          <a:spLocks noChangeArrowheads="1"/>
        </cdr:cNvSpPr>
      </cdr:nvSpPr>
      <cdr:spPr>
        <a:xfrm>
          <a:off x="419100" y="3076575"/>
          <a:ext cx="7705725" cy="571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Notes on Geography: All tract data are for 2000 census tract definitions. Place codes are assigned through a tract-to-place crosswalk, so smaller cities/towns are not included in the place-level data. Metropolitan areas and divisions follow the 2005 Office of Management and Budget Definitions: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0.0465</cdr:x>
      <cdr:y>0.63825</cdr:y>
    </cdr:from>
    <cdr:to>
      <cdr:x>0.92725</cdr:x>
      <cdr:y>0.75825</cdr:y>
    </cdr:to>
    <cdr:sp>
      <cdr:nvSpPr>
        <cdr:cNvPr id="3" name="Text Box 3"/>
        <cdr:cNvSpPr txBox="1">
          <a:spLocks noChangeArrowheads="1"/>
        </cdr:cNvSpPr>
      </cdr:nvSpPr>
      <cdr:spPr>
        <a:xfrm>
          <a:off x="400050" y="3781425"/>
          <a:ext cx="7639050" cy="7143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Notes on Data Source: Some fields that have been discontinued in later years (such as "other race" indicators after 2003) are included in the later files, but all values are missing.   The same is true for some fields introduced in later years (they are included in the earlier files, but all values are missing).   See the "version" worksheet for more details.  For more information about the source file and the processing methodology, see A Guide to Home Mortgage Disclosure Act Data: </a:t>
          </a:r>
        </a:p>
      </cdr:txBody>
    </cdr:sp>
  </cdr:relSizeAnchor>
  <cdr:relSizeAnchor xmlns:cdr="http://schemas.openxmlformats.org/drawingml/2006/chartDrawing">
    <cdr:from>
      <cdr:x>0.23325</cdr:x>
      <cdr:y>0.1285</cdr:y>
    </cdr:from>
    <cdr:to>
      <cdr:x>0.73075</cdr:x>
      <cdr:y>0.234</cdr:y>
    </cdr:to>
    <cdr:sp>
      <cdr:nvSpPr>
        <cdr:cNvPr id="4" name="Text Box 4"/>
        <cdr:cNvSpPr txBox="1">
          <a:spLocks noChangeArrowheads="1"/>
        </cdr:cNvSpPr>
      </cdr:nvSpPr>
      <cdr:spPr>
        <a:xfrm>
          <a:off x="2019300" y="762000"/>
          <a:ext cx="4314825" cy="628650"/>
        </a:xfrm>
        <a:prstGeom prst="rect">
          <a:avLst/>
        </a:prstGeom>
        <a:noFill/>
        <a:ln w="1" cmpd="sng">
          <a:noFill/>
        </a:ln>
      </cdr:spPr>
      <c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Home Mortgage Disclosure Act (HMDA) data
</a:t>
          </a:r>
          <a:r>
            <a:rPr lang="en-US" cap="none" sz="1400" b="1" i="0" u="none" baseline="0">
              <a:solidFill>
                <a:srgbClr val="000000"/>
              </a:solidFill>
              <a:latin typeface="Arial"/>
              <a:ea typeface="Arial"/>
              <a:cs typeface="Arial"/>
            </a:rPr>
            <a:t>Documentation</a:t>
          </a:r>
        </a:p>
      </cdr:txBody>
    </cdr:sp>
  </cdr:relSizeAnchor>
  <cdr:relSizeAnchor xmlns:cdr="http://schemas.openxmlformats.org/drawingml/2006/chartDrawing">
    <cdr:from>
      <cdr:x>0.07875</cdr:x>
      <cdr:y>0.0665</cdr:y>
    </cdr:from>
    <cdr:to>
      <cdr:x>0.0875</cdr:x>
      <cdr:y>0.1005</cdr:y>
    </cdr:to>
    <cdr:sp fLocksText="0">
      <cdr:nvSpPr>
        <cdr:cNvPr id="5" name="Text Box 5"/>
        <cdr:cNvSpPr txBox="1">
          <a:spLocks noChangeArrowheads="1"/>
        </cdr:cNvSpPr>
      </cdr:nvSpPr>
      <cdr:spPr>
        <a:xfrm>
          <a:off x="676275" y="390525"/>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0.0485</cdr:x>
      <cdr:y>0.3045</cdr:y>
    </cdr:from>
    <cdr:to>
      <cdr:x>0.283</cdr:x>
      <cdr:y>0.3975</cdr:y>
    </cdr:to>
    <cdr:sp>
      <cdr:nvSpPr>
        <cdr:cNvPr id="6" name="Text Box 6"/>
        <cdr:cNvSpPr txBox="1">
          <a:spLocks noChangeArrowheads="1"/>
        </cdr:cNvSpPr>
      </cdr:nvSpPr>
      <cdr:spPr>
        <a:xfrm>
          <a:off x="419100" y="1800225"/>
          <a:ext cx="2038350" cy="552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URL: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UI National Data Repository URL: </a:t>
          </a:r>
        </a:p>
      </cdr:txBody>
    </cdr:sp>
  </cdr:relSizeAnchor>
  <cdr:relSizeAnchor xmlns:cdr="http://schemas.openxmlformats.org/drawingml/2006/chartDrawing">
    <cdr:from>
      <cdr:x>0.27525</cdr:x>
      <cdr:y>0.3045</cdr:y>
    </cdr:from>
    <cdr:to>
      <cdr:x>0.40725</cdr:x>
      <cdr:y>0.3335</cdr:y>
    </cdr:to>
    <cdr:sp>
      <cdr:nvSpPr>
        <cdr:cNvPr id="7" name="Text Box 7">
          <a:hlinkClick r:id="rId1"/>
        </cdr:cNvPr>
        <cdr:cNvSpPr txBox="1">
          <a:spLocks noChangeArrowheads="1"/>
        </cdr:cNvSpPr>
      </cdr:nvSpPr>
      <cdr:spPr>
        <a:xfrm>
          <a:off x="2381250" y="1800225"/>
          <a:ext cx="1143000" cy="171450"/>
        </a:xfrm>
        <a:prstGeom prst="rect">
          <a:avLst/>
        </a:prstGeom>
        <a:noFill/>
        <a:ln w="9525" cmpd="sng">
          <a:noFill/>
        </a:ln>
      </cdr:spPr>
      <cdr:txBody>
        <a:bodyPr vertOverflow="clip" wrap="square" lIns="18288" tIns="22860" rIns="0" bIns="0">
          <a:spAutoFit/>
        </a:bodyPr>
        <a:p>
          <a:pPr algn="l">
            <a:defRPr/>
          </a:pPr>
          <a:r>
            <a:rPr lang="en-US" cap="none" sz="1000" b="0" i="0" u="sng" baseline="0">
              <a:solidFill>
                <a:srgbClr val="0000FF"/>
              </a:solidFill>
              <a:latin typeface="Arial"/>
              <a:ea typeface="Arial"/>
              <a:cs typeface="Arial"/>
            </a:rPr>
            <a:t>http://www.ffiec.gov</a:t>
          </a:r>
        </a:p>
      </cdr:txBody>
    </cdr:sp>
  </cdr:relSizeAnchor>
  <cdr:relSizeAnchor xmlns:cdr="http://schemas.openxmlformats.org/drawingml/2006/chartDrawing">
    <cdr:from>
      <cdr:x>0.62025</cdr:x>
      <cdr:y>0.71075</cdr:y>
    </cdr:from>
    <cdr:to>
      <cdr:x>0.9675</cdr:x>
      <cdr:y>0.75725</cdr:y>
    </cdr:to>
    <cdr:sp>
      <cdr:nvSpPr>
        <cdr:cNvPr id="8" name="Text Box 9">
          <a:hlinkClick r:id="rId2"/>
        </cdr:cNvPr>
        <cdr:cNvSpPr txBox="1">
          <a:spLocks noChangeArrowheads="1"/>
        </cdr:cNvSpPr>
      </cdr:nvSpPr>
      <cdr:spPr>
        <a:xfrm>
          <a:off x="5381625" y="4210050"/>
          <a:ext cx="3009900" cy="276225"/>
        </a:xfrm>
        <a:prstGeom prst="rect">
          <a:avLst/>
        </a:prstGeom>
        <a:noFill/>
        <a:ln w="9525" cmpd="sng">
          <a:noFill/>
        </a:ln>
      </cdr:spPr>
      <cdr:txBody>
        <a:bodyPr vertOverflow="clip" wrap="square" lIns="27432" tIns="22860" rIns="0" bIns="0"/>
        <a:p>
          <a:pPr algn="l">
            <a:defRPr/>
          </a:pPr>
          <a:r>
            <a:rPr lang="en-US" cap="none" sz="1000" b="0" i="0" u="sng" baseline="0">
              <a:solidFill>
                <a:srgbClr val="0000FF"/>
              </a:solidFill>
              <a:latin typeface="Arial"/>
              <a:ea typeface="Arial"/>
              <a:cs typeface="Arial"/>
            </a:rPr>
            <a:t>(http://www.urban.org/url.cfm?ID=1001247)</a:t>
          </a:r>
        </a:p>
      </cdr:txBody>
    </cdr:sp>
  </cdr:relSizeAnchor>
  <cdr:relSizeAnchor xmlns:cdr="http://schemas.openxmlformats.org/drawingml/2006/chartDrawing">
    <cdr:from>
      <cdr:x>0.20975</cdr:x>
      <cdr:y>0.5725</cdr:y>
    </cdr:from>
    <cdr:to>
      <cdr:x>0.768</cdr:x>
      <cdr:y>0.614</cdr:y>
    </cdr:to>
    <cdr:sp>
      <cdr:nvSpPr>
        <cdr:cNvPr id="9" name="Text Box 10">
          <a:hlinkClick r:id="rId3"/>
        </cdr:cNvPr>
        <cdr:cNvSpPr txBox="1">
          <a:spLocks noChangeArrowheads="1"/>
        </cdr:cNvSpPr>
      </cdr:nvSpPr>
      <cdr:spPr>
        <a:xfrm>
          <a:off x="1819275" y="3390900"/>
          <a:ext cx="4848225" cy="247650"/>
        </a:xfrm>
        <a:prstGeom prst="rect">
          <a:avLst/>
        </a:prstGeom>
        <a:noFill/>
        <a:ln w="9525" cmpd="sng">
          <a:noFill/>
        </a:ln>
      </cdr:spPr>
      <cdr:txBody>
        <a:bodyPr vertOverflow="clip" wrap="square" lIns="27432" tIns="22860" rIns="0" bIns="0"/>
        <a:p>
          <a:pPr algn="l">
            <a:defRPr/>
          </a:pPr>
          <a:r>
            <a:rPr lang="en-US" cap="none" sz="1000" b="0" i="0" u="sng" baseline="0">
              <a:solidFill>
                <a:srgbClr val="0000FF"/>
              </a:solidFill>
              <a:latin typeface="Arial"/>
              <a:ea typeface="Arial"/>
              <a:cs typeface="Arial"/>
            </a:rPr>
            <a:t>(http://www.census.gov/population/www/metroareas/metrodef.html)</a:t>
          </a:r>
        </a:p>
      </cdr:txBody>
    </cdr:sp>
  </cdr:relSizeAnchor>
  <cdr:relSizeAnchor xmlns:cdr="http://schemas.openxmlformats.org/drawingml/2006/chartDrawing">
    <cdr:from>
      <cdr:x>0.27425</cdr:x>
      <cdr:y>0.34625</cdr:y>
    </cdr:from>
    <cdr:to>
      <cdr:x>0.8325</cdr:x>
      <cdr:y>0.38975</cdr:y>
    </cdr:to>
    <cdr:sp fLocksText="0">
      <cdr:nvSpPr>
        <cdr:cNvPr id="10" name="TextBox 1"/>
        <cdr:cNvSpPr txBox="1">
          <a:spLocks noChangeArrowheads="1"/>
        </cdr:cNvSpPr>
      </cdr:nvSpPr>
      <cdr:spPr>
        <a:xfrm>
          <a:off x="2371725" y="2047875"/>
          <a:ext cx="4848225" cy="2571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0.351</cdr:y>
    </cdr:from>
    <cdr:to>
      <cdr:x>0.724</cdr:x>
      <cdr:y>0.38975</cdr:y>
    </cdr:to>
    <cdr:sp>
      <cdr:nvSpPr>
        <cdr:cNvPr id="11" name="Text Box 7">
          <a:hlinkClick r:id="rId4"/>
        </cdr:cNvPr>
        <cdr:cNvSpPr txBox="1">
          <a:spLocks noChangeArrowheads="1"/>
        </cdr:cNvSpPr>
      </cdr:nvSpPr>
      <cdr:spPr>
        <a:xfrm>
          <a:off x="2419350" y="2076450"/>
          <a:ext cx="3857625" cy="22860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Calibri"/>
              <a:ea typeface="Calibri"/>
              <a:cs typeface="Calibri"/>
            </a:rPr>
            <a:t>http://www.neighborhoodindicators.org/urban-institute-data-repository</a:t>
          </a:r>
          <a:r>
            <a:rPr lang="en-US" cap="none" sz="10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0.28075</cdr:x>
      <cdr:y>0.0475</cdr:y>
    </cdr:from>
    <cdr:to>
      <cdr:x>0.7775</cdr:x>
      <cdr:y>0.1055</cdr:y>
    </cdr:to>
    <cdr:sp>
      <cdr:nvSpPr>
        <cdr:cNvPr id="1" name="Text Box 1"/>
        <cdr:cNvSpPr txBox="1">
          <a:spLocks noChangeArrowheads="1"/>
        </cdr:cNvSpPr>
      </cdr:nvSpPr>
      <cdr:spPr>
        <a:xfrm>
          <a:off x="2428875" y="276225"/>
          <a:ext cx="4314825" cy="342900"/>
        </a:xfrm>
        <a:prstGeom prst="rect">
          <a:avLst/>
        </a:prstGeom>
        <a:noFill/>
        <a:ln w="1" cmpd="sng">
          <a:noFill/>
        </a:ln>
      </cdr:spPr>
      <c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UI National Data Repository Formatting</a:t>
          </a:r>
        </a:p>
      </cdr:txBody>
    </cdr:sp>
  </cdr:relSizeAnchor>
  <cdr:relSizeAnchor xmlns:cdr="http://schemas.openxmlformats.org/drawingml/2006/chartDrawing">
    <cdr:from>
      <cdr:x>0.24375</cdr:x>
      <cdr:y>0.266</cdr:y>
    </cdr:from>
    <cdr:to>
      <cdr:x>0.4295</cdr:x>
      <cdr:y>0.442</cdr:y>
    </cdr:to>
    <cdr:pic>
      <cdr:nvPicPr>
        <cdr:cNvPr id="2" name="Picture 2"/>
        <cdr:cNvPicPr preferRelativeResize="1">
          <a:picLocks noChangeAspect="1"/>
        </cdr:cNvPicPr>
      </cdr:nvPicPr>
      <cdr:blipFill>
        <a:blip r:embed="rId1"/>
        <a:srcRect l="4937" r="62551" b="13552"/>
        <a:stretch>
          <a:fillRect/>
        </a:stretch>
      </cdr:blipFill>
      <cdr:spPr>
        <a:xfrm>
          <a:off x="2114550" y="1571625"/>
          <a:ext cx="1609725" cy="1047750"/>
        </a:xfrm>
        <a:prstGeom prst="rect">
          <a:avLst/>
        </a:prstGeom>
        <a:noFill/>
        <a:ln w="9525" cmpd="sng">
          <a:solidFill>
            <a:srgbClr val="000000"/>
          </a:solidFill>
          <a:headEnd type="none"/>
          <a:tailEnd type="none"/>
        </a:ln>
      </cdr:spPr>
    </cdr:pic>
  </cdr:relSizeAnchor>
  <cdr:relSizeAnchor xmlns:cdr="http://schemas.openxmlformats.org/drawingml/2006/chartDrawing">
    <cdr:from>
      <cdr:x>0.0765</cdr:x>
      <cdr:y>0.1615</cdr:y>
    </cdr:from>
    <cdr:to>
      <cdr:x>0.3405</cdr:x>
      <cdr:y>0.1925</cdr:y>
    </cdr:to>
    <cdr:sp>
      <cdr:nvSpPr>
        <cdr:cNvPr id="3" name="Text Box 3"/>
        <cdr:cNvSpPr txBox="1">
          <a:spLocks noChangeArrowheads="1"/>
        </cdr:cNvSpPr>
      </cdr:nvSpPr>
      <cdr:spPr>
        <a:xfrm>
          <a:off x="657225" y="952500"/>
          <a:ext cx="2295525" cy="180975"/>
        </a:xfrm>
        <a:prstGeom prst="rect">
          <a:avLst/>
        </a:prstGeom>
        <a:noFill/>
        <a:ln w="1" cmpd="sng">
          <a:noFill/>
        </a:ln>
      </cdr:spPr>
      <cdr:txBody>
        <a:bodyPr vertOverflow="clip" wrap="square" lIns="27432" tIns="22860" rIns="0" bIns="22860" anchor="ctr"/>
        <a:p>
          <a:pPr algn="l">
            <a:defRPr/>
          </a:pPr>
          <a:r>
            <a:rPr lang="en-US" cap="none" sz="1000" b="1" i="0" u="none" baseline="0">
              <a:solidFill>
                <a:srgbClr val="000000"/>
              </a:solidFill>
              <a:latin typeface="Arial"/>
              <a:ea typeface="Arial"/>
              <a:cs typeface="Arial"/>
            </a:rPr>
            <a:t>Metadata Fields:</a:t>
          </a:r>
        </a:p>
      </cdr:txBody>
    </cdr:sp>
  </cdr:relSizeAnchor>
  <cdr:relSizeAnchor xmlns:cdr="http://schemas.openxmlformats.org/drawingml/2006/chartDrawing">
    <cdr:from>
      <cdr:x>0.07075</cdr:x>
      <cdr:y>0.49825</cdr:y>
    </cdr:from>
    <cdr:to>
      <cdr:x>0.2045</cdr:x>
      <cdr:y>0.62</cdr:y>
    </cdr:to>
    <cdr:sp>
      <cdr:nvSpPr>
        <cdr:cNvPr id="4" name="Text Box 4"/>
        <cdr:cNvSpPr txBox="1">
          <a:spLocks noChangeArrowheads="1"/>
        </cdr:cNvSpPr>
      </cdr:nvSpPr>
      <cdr:spPr>
        <a:xfrm>
          <a:off x="609600" y="2952750"/>
          <a:ext cx="1162050" cy="723900"/>
        </a:xfrm>
        <a:prstGeom prst="rect">
          <a:avLst/>
        </a:prstGeom>
        <a:noFill/>
        <a:ln w="1" cmpd="sng">
          <a:noFill/>
        </a:ln>
      </cdr:spPr>
      <cdr:txBody>
        <a:bodyPr vertOverflow="clip" wrap="square" lIns="0" tIns="22860" rIns="27432" bIns="22860" anchor="ctr"/>
        <a:p>
          <a:pPr algn="r">
            <a:defRPr/>
          </a:pPr>
          <a:r>
            <a:rPr lang="en-US" cap="none" sz="1000" b="1" i="0" u="none" baseline="0">
              <a:solidFill>
                <a:srgbClr val="000000"/>
              </a:solidFill>
              <a:latin typeface="Arial"/>
              <a:ea typeface="Arial"/>
              <a:cs typeface="Arial"/>
            </a:rPr>
            <a:t>Values for GeoscaleID Variable on Data Files:</a:t>
          </a:r>
        </a:p>
      </cdr:txBody>
    </cdr:sp>
  </cdr:relSizeAnchor>
  <cdr:relSizeAnchor xmlns:cdr="http://schemas.openxmlformats.org/drawingml/2006/chartDrawing">
    <cdr:from>
      <cdr:x>0.24375</cdr:x>
      <cdr:y>0.1655</cdr:y>
    </cdr:from>
    <cdr:to>
      <cdr:x>0.577</cdr:x>
      <cdr:y>0.23225</cdr:y>
    </cdr:to>
    <cdr:pic>
      <cdr:nvPicPr>
        <cdr:cNvPr id="5" name="Picture 5"/>
        <cdr:cNvPicPr preferRelativeResize="1">
          <a:picLocks noChangeAspect="1"/>
        </cdr:cNvPicPr>
      </cdr:nvPicPr>
      <cdr:blipFill>
        <a:blip r:embed="rId2"/>
        <a:srcRect l="4937" r="39506" b="29542"/>
        <a:stretch>
          <a:fillRect/>
        </a:stretch>
      </cdr:blipFill>
      <cdr:spPr>
        <a:xfrm>
          <a:off x="2114550" y="981075"/>
          <a:ext cx="2895600" cy="400050"/>
        </a:xfrm>
        <a:prstGeom prst="rect">
          <a:avLst/>
        </a:prstGeom>
        <a:noFill/>
        <a:ln w="9525" cmpd="sng">
          <a:solidFill>
            <a:srgbClr val="000000"/>
          </a:solidFill>
          <a:headEnd type="none"/>
          <a:tailEnd type="none"/>
        </a:ln>
      </cdr:spPr>
    </cdr:pic>
  </cdr:relSizeAnchor>
  <cdr:relSizeAnchor xmlns:cdr="http://schemas.openxmlformats.org/drawingml/2006/chartDrawing">
    <cdr:from>
      <cdr:x>0.23975</cdr:x>
      <cdr:y>0.502</cdr:y>
    </cdr:from>
    <cdr:to>
      <cdr:x>0.801</cdr:x>
      <cdr:y>0.9015</cdr:y>
    </cdr:to>
    <cdr:pic>
      <cdr:nvPicPr>
        <cdr:cNvPr id="6" name="Picture 752"/>
        <cdr:cNvPicPr preferRelativeResize="1">
          <a:picLocks noChangeAspect="1"/>
        </cdr:cNvPicPr>
      </cdr:nvPicPr>
      <cdr:blipFill>
        <a:blip r:embed="rId3"/>
        <a:stretch>
          <a:fillRect/>
        </a:stretch>
      </cdr:blipFill>
      <cdr:spPr>
        <a:xfrm>
          <a:off x="2076450" y="2971800"/>
          <a:ext cx="4867275" cy="2371725"/>
        </a:xfrm>
        <a:prstGeom prst="rect">
          <a:avLst/>
        </a:prstGeom>
        <a:noFill/>
        <a:ln w="9525" cmpd="sng">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taplace.org/metadata?cid=115234"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A1" sqref="A1"/>
    </sheetView>
  </sheetViews>
  <sheetFormatPr defaultColWidth="9.140625" defaultRowHeight="12.75"/>
  <cols>
    <col min="1" max="1" width="13.140625" style="0" customWidth="1"/>
    <col min="2" max="2" width="95.00390625" style="43" customWidth="1"/>
  </cols>
  <sheetData>
    <row r="1" ht="15.75">
      <c r="A1" s="48" t="s">
        <v>4815</v>
      </c>
    </row>
    <row r="2" spans="1:2" ht="30" customHeight="1">
      <c r="A2" s="59" t="s">
        <v>5568</v>
      </c>
      <c r="B2" s="60"/>
    </row>
    <row r="4" spans="1:2" ht="19.5" customHeight="1">
      <c r="A4" s="44" t="s">
        <v>4813</v>
      </c>
      <c r="B4" s="45" t="s">
        <v>4814</v>
      </c>
    </row>
    <row r="5" spans="1:2" ht="21" customHeight="1">
      <c r="A5" s="46">
        <v>40450</v>
      </c>
      <c r="B5" s="47" t="s">
        <v>4816</v>
      </c>
    </row>
    <row r="6" spans="1:2" ht="58.5" customHeight="1">
      <c r="A6" s="46">
        <v>40484</v>
      </c>
      <c r="B6" s="47" t="s">
        <v>7</v>
      </c>
    </row>
    <row r="7" spans="1:2" ht="45" customHeight="1">
      <c r="A7" s="53">
        <v>40299</v>
      </c>
      <c r="B7" s="54" t="s">
        <v>5566</v>
      </c>
    </row>
    <row r="8" ht="12.75">
      <c r="B8" s="54" t="s">
        <v>5567</v>
      </c>
    </row>
    <row r="9" ht="25.5">
      <c r="B9" s="54" t="s">
        <v>5625</v>
      </c>
    </row>
    <row r="10" ht="38.25">
      <c r="B10" s="43" t="s">
        <v>5626</v>
      </c>
    </row>
    <row r="11" ht="38.25">
      <c r="B11" s="54" t="s">
        <v>5572</v>
      </c>
    </row>
    <row r="12" spans="1:2" ht="12.75">
      <c r="A12" s="53">
        <v>40907</v>
      </c>
      <c r="B12" s="43" t="s">
        <v>5575</v>
      </c>
    </row>
    <row r="13" ht="25.5">
      <c r="B13" s="43" t="s">
        <v>5576</v>
      </c>
    </row>
    <row r="14" spans="1:2" ht="25.5">
      <c r="A14" s="53">
        <v>40988</v>
      </c>
      <c r="B14" s="43" t="s">
        <v>5618</v>
      </c>
    </row>
    <row r="15" spans="1:2" ht="12.75">
      <c r="A15" s="53">
        <v>41470</v>
      </c>
      <c r="B15" s="43" t="s">
        <v>5624</v>
      </c>
    </row>
  </sheetData>
  <sheetProtection/>
  <mergeCells count="1">
    <mergeCell ref="A2:B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1830"/>
  <sheetViews>
    <sheetView zoomScale="85" zoomScaleNormal="85" zoomScalePageLayoutView="0" workbookViewId="0" topLeftCell="A1">
      <selection activeCell="A1" sqref="A1"/>
    </sheetView>
  </sheetViews>
  <sheetFormatPr defaultColWidth="5.57421875" defaultRowHeight="12.75"/>
  <cols>
    <col min="1" max="1" width="6.8515625" style="5" customWidth="1"/>
    <col min="2" max="2" width="22.7109375" style="14" customWidth="1"/>
    <col min="3" max="3" width="12.8515625" style="12" customWidth="1"/>
    <col min="4" max="4" width="32.8515625" style="5" customWidth="1"/>
    <col min="5" max="5" width="39.421875" style="7" customWidth="1"/>
    <col min="6" max="6" width="44.140625" style="11" customWidth="1"/>
    <col min="7" max="7" width="53.140625" style="11" customWidth="1"/>
    <col min="8" max="8" width="53.28125" style="7" customWidth="1"/>
    <col min="9" max="9" width="57.8515625" style="7" customWidth="1"/>
    <col min="10" max="10" width="13.8515625" style="6" bestFit="1" customWidth="1"/>
    <col min="11" max="11" width="5.57421875" style="6" customWidth="1"/>
    <col min="12" max="12" width="34.00390625" style="5" customWidth="1"/>
    <col min="13" max="13" width="31.28125" style="5" customWidth="1"/>
    <col min="14" max="14" width="9.7109375" style="5" customWidth="1"/>
    <col min="15" max="15" width="61.00390625" style="6" customWidth="1"/>
    <col min="16" max="16384" width="5.57421875" style="5" customWidth="1"/>
  </cols>
  <sheetData>
    <row r="1" spans="1:15" s="2" customFormat="1" ht="12.75">
      <c r="A1" s="25" t="s">
        <v>691</v>
      </c>
      <c r="B1" s="35"/>
      <c r="C1" s="25" t="s">
        <v>4038</v>
      </c>
      <c r="D1" s="1" t="s">
        <v>2101</v>
      </c>
      <c r="E1" s="26" t="s">
        <v>2326</v>
      </c>
      <c r="F1" s="26" t="s">
        <v>76</v>
      </c>
      <c r="G1" s="26" t="s">
        <v>3719</v>
      </c>
      <c r="H1" s="26" t="s">
        <v>309</v>
      </c>
      <c r="I1" s="26" t="s">
        <v>3212</v>
      </c>
      <c r="J1" s="1" t="s">
        <v>2102</v>
      </c>
      <c r="K1" s="1" t="s">
        <v>2105</v>
      </c>
      <c r="L1" s="1" t="s">
        <v>2327</v>
      </c>
      <c r="M1" s="26" t="s">
        <v>2104</v>
      </c>
      <c r="N1" s="1" t="s">
        <v>2328</v>
      </c>
      <c r="O1" s="1" t="s">
        <v>2103</v>
      </c>
    </row>
    <row r="2" spans="1:15" ht="12.75">
      <c r="A2" s="30" t="s">
        <v>64</v>
      </c>
      <c r="B2" s="19" t="s">
        <v>1734</v>
      </c>
      <c r="C2" s="15"/>
      <c r="E2" s="11"/>
      <c r="I2" s="8"/>
      <c r="J2" s="3"/>
      <c r="N2" s="4"/>
      <c r="O2" s="3" t="str">
        <f>IF(L2&lt;&gt;""," ( "&amp;L2&amp;" ) / ( "&amp;M2&amp;" ) * "&amp;N2," ")</f>
        <v> </v>
      </c>
    </row>
    <row r="3" spans="1:15" ht="25.5">
      <c r="A3" s="5" t="s">
        <v>65</v>
      </c>
      <c r="B3" s="13"/>
      <c r="D3" s="5" t="s">
        <v>613</v>
      </c>
      <c r="E3" s="7" t="s">
        <v>1434</v>
      </c>
      <c r="F3" s="7" t="s">
        <v>1434</v>
      </c>
      <c r="G3" s="49" t="e">
        <v>#N/A</v>
      </c>
      <c r="J3" s="3">
        <v>0</v>
      </c>
      <c r="K3" s="5"/>
      <c r="N3" s="6"/>
      <c r="O3" s="5"/>
    </row>
    <row r="4" spans="1:15" ht="12.75">
      <c r="A4" s="5" t="s">
        <v>66</v>
      </c>
      <c r="B4" s="13"/>
      <c r="D4" s="5" t="s">
        <v>1437</v>
      </c>
      <c r="E4" s="7" t="s">
        <v>1435</v>
      </c>
      <c r="F4" s="7" t="s">
        <v>1435</v>
      </c>
      <c r="G4" s="49" t="e">
        <v>#N/A</v>
      </c>
      <c r="J4" s="3">
        <v>0</v>
      </c>
      <c r="K4" s="5"/>
      <c r="N4" s="6"/>
      <c r="O4" s="5"/>
    </row>
    <row r="5" spans="1:15" ht="12.75">
      <c r="A5" s="5" t="s">
        <v>67</v>
      </c>
      <c r="B5" s="13"/>
      <c r="D5" s="5" t="s">
        <v>610</v>
      </c>
      <c r="E5" s="7" t="s">
        <v>1441</v>
      </c>
      <c r="F5" s="7" t="s">
        <v>1441</v>
      </c>
      <c r="G5" s="49" t="e">
        <v>#N/A</v>
      </c>
      <c r="J5" s="3">
        <v>0</v>
      </c>
      <c r="K5" s="5"/>
      <c r="N5" s="6" t="s">
        <v>1783</v>
      </c>
      <c r="O5" s="5"/>
    </row>
    <row r="6" spans="1:15" ht="12.75">
      <c r="A6" s="5" t="s">
        <v>68</v>
      </c>
      <c r="B6" s="13"/>
      <c r="D6" s="5" t="s">
        <v>4820</v>
      </c>
      <c r="E6" s="7" t="s">
        <v>4821</v>
      </c>
      <c r="F6" s="7" t="s">
        <v>4821</v>
      </c>
      <c r="G6" s="49" t="e">
        <v>#N/A</v>
      </c>
      <c r="J6" s="3">
        <v>0</v>
      </c>
      <c r="K6" s="5"/>
      <c r="N6" s="6"/>
      <c r="O6" s="5"/>
    </row>
    <row r="7" spans="1:15" ht="12.75">
      <c r="A7" s="5" t="s">
        <v>69</v>
      </c>
      <c r="B7" s="13"/>
      <c r="D7" s="5" t="s">
        <v>609</v>
      </c>
      <c r="E7" s="7" t="s">
        <v>1440</v>
      </c>
      <c r="F7" s="7" t="s">
        <v>1440</v>
      </c>
      <c r="G7" s="49" t="e">
        <v>#N/A</v>
      </c>
      <c r="J7" s="3">
        <v>0</v>
      </c>
      <c r="K7" s="5"/>
      <c r="N7" s="6" t="s">
        <v>1783</v>
      </c>
      <c r="O7" s="5"/>
    </row>
    <row r="8" spans="1:15" ht="12.75">
      <c r="A8" s="5" t="s">
        <v>70</v>
      </c>
      <c r="B8" s="13"/>
      <c r="D8" s="5" t="s">
        <v>4819</v>
      </c>
      <c r="E8" s="7" t="s">
        <v>4822</v>
      </c>
      <c r="F8" s="7" t="s">
        <v>4822</v>
      </c>
      <c r="G8" s="49" t="e">
        <v>#N/A</v>
      </c>
      <c r="J8" s="3">
        <v>0</v>
      </c>
      <c r="K8" s="5"/>
      <c r="N8" s="6"/>
      <c r="O8" s="5"/>
    </row>
    <row r="9" spans="1:15" ht="12.75">
      <c r="A9" s="5" t="s">
        <v>71</v>
      </c>
      <c r="B9" s="13"/>
      <c r="D9" s="5" t="s">
        <v>4219</v>
      </c>
      <c r="E9" s="11" t="s">
        <v>4217</v>
      </c>
      <c r="F9" s="11" t="s">
        <v>4217</v>
      </c>
      <c r="G9" s="49" t="e">
        <v>#N/A</v>
      </c>
      <c r="J9" s="3">
        <v>0</v>
      </c>
      <c r="K9" s="5"/>
      <c r="N9" s="6"/>
      <c r="O9" s="5"/>
    </row>
    <row r="10" spans="1:15" ht="25.5">
      <c r="A10" s="5" t="s">
        <v>72</v>
      </c>
      <c r="B10" s="13"/>
      <c r="D10" s="5" t="s">
        <v>4818</v>
      </c>
      <c r="E10" s="11" t="s">
        <v>4817</v>
      </c>
      <c r="F10" s="11" t="s">
        <v>4817</v>
      </c>
      <c r="G10" s="49" t="e">
        <v>#N/A</v>
      </c>
      <c r="J10" s="3">
        <v>0</v>
      </c>
      <c r="K10" s="5"/>
      <c r="N10" s="6"/>
      <c r="O10" s="5"/>
    </row>
    <row r="11" spans="1:15" ht="12.75">
      <c r="A11" s="5" t="s">
        <v>73</v>
      </c>
      <c r="B11" s="13"/>
      <c r="D11" s="5" t="s">
        <v>4220</v>
      </c>
      <c r="E11" s="11" t="s">
        <v>4218</v>
      </c>
      <c r="F11" s="11" t="s">
        <v>4218</v>
      </c>
      <c r="G11" s="49" t="e">
        <v>#N/A</v>
      </c>
      <c r="J11" s="3">
        <v>0</v>
      </c>
      <c r="K11" s="5"/>
      <c r="N11" s="6"/>
      <c r="O11" s="5"/>
    </row>
    <row r="12" spans="1:15" ht="25.5">
      <c r="A12" s="5" t="s">
        <v>74</v>
      </c>
      <c r="B12" s="13"/>
      <c r="D12" s="5" t="s">
        <v>4823</v>
      </c>
      <c r="E12" s="11" t="s">
        <v>4824</v>
      </c>
      <c r="F12" s="11" t="s">
        <v>4824</v>
      </c>
      <c r="G12" s="49" t="e">
        <v>#N/A</v>
      </c>
      <c r="J12" s="3">
        <v>0</v>
      </c>
      <c r="K12" s="5"/>
      <c r="N12" s="6"/>
      <c r="O12" s="5"/>
    </row>
    <row r="13" spans="1:15" ht="12.75">
      <c r="A13" s="5" t="s">
        <v>75</v>
      </c>
      <c r="B13" s="13"/>
      <c r="D13" s="5" t="s">
        <v>607</v>
      </c>
      <c r="E13" s="7" t="s">
        <v>1438</v>
      </c>
      <c r="F13" s="7" t="s">
        <v>1438</v>
      </c>
      <c r="G13" s="49" t="e">
        <v>#N/A</v>
      </c>
      <c r="J13" s="3">
        <v>0</v>
      </c>
      <c r="K13" s="5"/>
      <c r="N13" s="6" t="s">
        <v>1783</v>
      </c>
      <c r="O13" s="5"/>
    </row>
    <row r="14" spans="1:15" ht="12.75">
      <c r="A14" s="5" t="s">
        <v>4831</v>
      </c>
      <c r="B14" s="13"/>
      <c r="D14" s="5" t="s">
        <v>608</v>
      </c>
      <c r="E14" s="7" t="s">
        <v>1439</v>
      </c>
      <c r="F14" s="7" t="s">
        <v>1439</v>
      </c>
      <c r="G14" s="49" t="e">
        <v>#N/A</v>
      </c>
      <c r="J14" s="3">
        <v>0</v>
      </c>
      <c r="K14" s="5"/>
      <c r="N14" s="6" t="s">
        <v>1783</v>
      </c>
      <c r="O14" s="5"/>
    </row>
    <row r="15" spans="1:15" ht="12.75">
      <c r="A15" s="5" t="s">
        <v>4832</v>
      </c>
      <c r="B15" s="13"/>
      <c r="D15" s="5" t="s">
        <v>612</v>
      </c>
      <c r="E15" s="7" t="s">
        <v>1433</v>
      </c>
      <c r="F15" s="7" t="s">
        <v>1433</v>
      </c>
      <c r="G15" s="49" t="e">
        <v>#N/A</v>
      </c>
      <c r="J15" s="3">
        <v>0</v>
      </c>
      <c r="K15" s="5"/>
      <c r="N15" s="6"/>
      <c r="O15" s="5"/>
    </row>
    <row r="16" spans="1:15" ht="12.75">
      <c r="A16" s="5" t="s">
        <v>4833</v>
      </c>
      <c r="B16" s="13"/>
      <c r="D16" s="5" t="s">
        <v>4825</v>
      </c>
      <c r="E16" s="7" t="s">
        <v>4828</v>
      </c>
      <c r="F16" s="7" t="s">
        <v>4828</v>
      </c>
      <c r="G16" s="49" t="e">
        <v>#N/A</v>
      </c>
      <c r="J16" s="3">
        <v>0</v>
      </c>
      <c r="K16" s="5"/>
      <c r="N16" s="6"/>
      <c r="O16" s="5"/>
    </row>
    <row r="17" spans="1:15" ht="12.75">
      <c r="A17" s="5" t="s">
        <v>4834</v>
      </c>
      <c r="B17" s="13"/>
      <c r="D17" s="5" t="s">
        <v>611</v>
      </c>
      <c r="E17" s="7" t="s">
        <v>1442</v>
      </c>
      <c r="F17" s="7" t="s">
        <v>1442</v>
      </c>
      <c r="G17" s="49" t="e">
        <v>#N/A</v>
      </c>
      <c r="J17" s="3">
        <v>0</v>
      </c>
      <c r="K17" s="5"/>
      <c r="N17" s="6" t="s">
        <v>1783</v>
      </c>
      <c r="O17" s="5"/>
    </row>
    <row r="18" spans="1:15" ht="12.75">
      <c r="A18" s="5" t="s">
        <v>4835</v>
      </c>
      <c r="B18" s="13"/>
      <c r="D18" s="5" t="s">
        <v>4826</v>
      </c>
      <c r="E18" s="7" t="s">
        <v>4829</v>
      </c>
      <c r="F18" s="7" t="s">
        <v>4829</v>
      </c>
      <c r="G18" s="49" t="e">
        <v>#N/A</v>
      </c>
      <c r="J18" s="3">
        <v>0</v>
      </c>
      <c r="K18" s="5"/>
      <c r="N18" s="6"/>
      <c r="O18" s="5"/>
    </row>
    <row r="19" spans="1:15" ht="18.75" customHeight="1">
      <c r="A19" s="5" t="s">
        <v>4836</v>
      </c>
      <c r="B19" s="13"/>
      <c r="D19" s="5" t="s">
        <v>4827</v>
      </c>
      <c r="E19" s="7" t="s">
        <v>4830</v>
      </c>
      <c r="F19" s="7" t="s">
        <v>4830</v>
      </c>
      <c r="G19" s="49" t="e">
        <v>#N/A</v>
      </c>
      <c r="J19" s="3">
        <v>0</v>
      </c>
      <c r="K19" s="5"/>
      <c r="N19" s="6"/>
      <c r="O19" s="5"/>
    </row>
    <row r="20" spans="1:15" ht="12.75">
      <c r="A20" s="5" t="s">
        <v>4837</v>
      </c>
      <c r="B20" s="13"/>
      <c r="D20" s="5" t="s">
        <v>3176</v>
      </c>
      <c r="E20" s="11" t="s">
        <v>3177</v>
      </c>
      <c r="F20" s="11" t="s">
        <v>3177</v>
      </c>
      <c r="G20" s="49" t="e">
        <v>#N/A</v>
      </c>
      <c r="J20" s="3">
        <v>0</v>
      </c>
      <c r="K20" s="5"/>
      <c r="N20" s="6"/>
      <c r="O20" s="5"/>
    </row>
    <row r="21" spans="1:15" s="2" customFormat="1" ht="12.75">
      <c r="A21" s="20" t="s">
        <v>1735</v>
      </c>
      <c r="B21" s="19" t="s">
        <v>2099</v>
      </c>
      <c r="C21" s="20"/>
      <c r="E21" s="27"/>
      <c r="F21" s="27"/>
      <c r="G21" s="27"/>
      <c r="H21" s="27"/>
      <c r="I21" s="27"/>
      <c r="M21" s="27"/>
      <c r="O21" s="2"/>
    </row>
    <row r="22" spans="1:15" s="2" customFormat="1" ht="12.75">
      <c r="A22" s="5">
        <v>1</v>
      </c>
      <c r="B22" s="20"/>
      <c r="C22" s="20"/>
      <c r="D22" s="3" t="s">
        <v>1902</v>
      </c>
      <c r="E22" s="8" t="s">
        <v>1903</v>
      </c>
      <c r="F22" s="8" t="s">
        <v>1903</v>
      </c>
      <c r="G22" s="49" t="s">
        <v>4343</v>
      </c>
      <c r="H22" s="8"/>
      <c r="I22" s="8"/>
      <c r="J22" s="3">
        <v>0</v>
      </c>
      <c r="K22" s="3">
        <v>0</v>
      </c>
      <c r="O22" s="3" t="str">
        <f>IF(L22&lt;&gt;""," ( "&amp;L22&amp;" ) / ( "&amp;M22&amp;" ) * "&amp;N22," ")</f>
        <v> </v>
      </c>
    </row>
    <row r="23" spans="1:15" s="2" customFormat="1" ht="76.5">
      <c r="A23" s="5">
        <f aca="true" t="shared" si="0" ref="A23:A36">A22+1</f>
        <v>2</v>
      </c>
      <c r="B23" s="20"/>
      <c r="C23" s="20"/>
      <c r="D23" s="3" t="s">
        <v>2489</v>
      </c>
      <c r="E23" s="8" t="s">
        <v>1422</v>
      </c>
      <c r="F23" s="8" t="s">
        <v>866</v>
      </c>
      <c r="G23" s="49" t="s">
        <v>4344</v>
      </c>
      <c r="H23" s="8" t="s">
        <v>2934</v>
      </c>
      <c r="I23" s="8"/>
      <c r="J23" s="3">
        <v>0</v>
      </c>
      <c r="K23" s="3">
        <v>0</v>
      </c>
      <c r="O23" s="3" t="str">
        <f aca="true" t="shared" si="1" ref="O23:O89">IF(L23&lt;&gt;""," ( "&amp;L23&amp;" ) / ( "&amp;M23&amp;" ) * "&amp;N23," ")</f>
        <v> </v>
      </c>
    </row>
    <row r="24" spans="1:15" s="2" customFormat="1" ht="51">
      <c r="A24" s="5">
        <f t="shared" si="0"/>
        <v>3</v>
      </c>
      <c r="B24" s="20"/>
      <c r="C24" s="20"/>
      <c r="D24" s="3" t="s">
        <v>1436</v>
      </c>
      <c r="E24" s="8" t="s">
        <v>2273</v>
      </c>
      <c r="F24" s="8" t="s">
        <v>1904</v>
      </c>
      <c r="G24" s="49" t="s">
        <v>4345</v>
      </c>
      <c r="H24" s="8" t="s">
        <v>2935</v>
      </c>
      <c r="I24" s="8"/>
      <c r="J24" s="3">
        <v>0</v>
      </c>
      <c r="K24" s="3">
        <v>0</v>
      </c>
      <c r="O24" s="3" t="str">
        <f t="shared" si="1"/>
        <v> </v>
      </c>
    </row>
    <row r="25" spans="1:15" s="2" customFormat="1" ht="25.5">
      <c r="A25" s="50" t="s">
        <v>5596</v>
      </c>
      <c r="B25" s="20"/>
      <c r="C25" s="20"/>
      <c r="D25" s="3" t="s">
        <v>5593</v>
      </c>
      <c r="E25" s="8" t="s">
        <v>5599</v>
      </c>
      <c r="F25" s="8" t="s">
        <v>5602</v>
      </c>
      <c r="G25" s="49"/>
      <c r="H25" s="8"/>
      <c r="I25" s="8" t="s">
        <v>5621</v>
      </c>
      <c r="J25" s="3">
        <v>0</v>
      </c>
      <c r="K25" s="3">
        <v>0</v>
      </c>
      <c r="O25" s="3" t="str">
        <f>IF(L25&lt;&gt;""," ( "&amp;L25&amp;" ) / ( "&amp;M25&amp;" ) * "&amp;N25," ")</f>
        <v> </v>
      </c>
    </row>
    <row r="26" spans="1:15" s="2" customFormat="1" ht="63.75">
      <c r="A26" s="50" t="s">
        <v>5597</v>
      </c>
      <c r="B26" s="20"/>
      <c r="C26" s="20"/>
      <c r="D26" s="3" t="s">
        <v>5594</v>
      </c>
      <c r="E26" s="8" t="s">
        <v>5600</v>
      </c>
      <c r="F26" s="8" t="s">
        <v>5603</v>
      </c>
      <c r="G26" s="49"/>
      <c r="H26" s="8" t="s">
        <v>5605</v>
      </c>
      <c r="I26" s="8" t="s">
        <v>5622</v>
      </c>
      <c r="J26" s="3">
        <v>0</v>
      </c>
      <c r="K26" s="3">
        <v>0</v>
      </c>
      <c r="O26" s="3" t="str">
        <f>IF(L26&lt;&gt;""," ( "&amp;L26&amp;" ) / ( "&amp;M26&amp;" ) * "&amp;N26," ")</f>
        <v> </v>
      </c>
    </row>
    <row r="27" spans="1:15" s="2" customFormat="1" ht="51">
      <c r="A27" s="50" t="s">
        <v>5598</v>
      </c>
      <c r="B27" s="20"/>
      <c r="C27" s="20"/>
      <c r="D27" s="3" t="s">
        <v>5595</v>
      </c>
      <c r="E27" s="8" t="s">
        <v>5601</v>
      </c>
      <c r="F27" s="8" t="s">
        <v>5604</v>
      </c>
      <c r="G27" s="49"/>
      <c r="H27" s="8" t="s">
        <v>2935</v>
      </c>
      <c r="I27" s="8" t="s">
        <v>5623</v>
      </c>
      <c r="J27" s="3">
        <v>0</v>
      </c>
      <c r="K27" s="3">
        <v>0</v>
      </c>
      <c r="O27" s="3" t="str">
        <f>IF(L27&lt;&gt;""," ( "&amp;L27&amp;" ) / ( "&amp;M27&amp;" ) * "&amp;N27," ")</f>
        <v> </v>
      </c>
    </row>
    <row r="28" spans="1:15" s="4" customFormat="1" ht="38.25">
      <c r="A28" s="5">
        <f>A24+1</f>
        <v>4</v>
      </c>
      <c r="B28" s="13"/>
      <c r="C28" s="13"/>
      <c r="D28" s="4" t="s">
        <v>2329</v>
      </c>
      <c r="E28" s="9" t="s">
        <v>1523</v>
      </c>
      <c r="F28" s="9" t="s">
        <v>478</v>
      </c>
      <c r="G28" s="49" t="s">
        <v>4346</v>
      </c>
      <c r="H28" s="9"/>
      <c r="I28" s="8"/>
      <c r="J28" s="3">
        <v>0</v>
      </c>
      <c r="K28" s="3">
        <v>0</v>
      </c>
      <c r="O28" s="3" t="str">
        <f t="shared" si="1"/>
        <v> </v>
      </c>
    </row>
    <row r="29" spans="1:15" ht="38.25">
      <c r="A29" s="5">
        <f t="shared" si="0"/>
        <v>5</v>
      </c>
      <c r="B29" s="12"/>
      <c r="D29" s="5" t="s">
        <v>3126</v>
      </c>
      <c r="E29" s="7" t="s">
        <v>3885</v>
      </c>
      <c r="F29" s="7" t="s">
        <v>479</v>
      </c>
      <c r="G29" s="49" t="s">
        <v>4347</v>
      </c>
      <c r="I29" s="8"/>
      <c r="J29" s="3">
        <v>0</v>
      </c>
      <c r="K29" s="3">
        <v>0</v>
      </c>
      <c r="O29" s="3" t="str">
        <f t="shared" si="1"/>
        <v> </v>
      </c>
    </row>
    <row r="30" spans="1:15" ht="38.25">
      <c r="A30" s="5">
        <f t="shared" si="0"/>
        <v>6</v>
      </c>
      <c r="B30" s="12"/>
      <c r="D30" s="5" t="s">
        <v>3124</v>
      </c>
      <c r="E30" s="9" t="s">
        <v>3886</v>
      </c>
      <c r="F30" s="9" t="s">
        <v>480</v>
      </c>
      <c r="G30" s="49" t="s">
        <v>4348</v>
      </c>
      <c r="I30" s="8"/>
      <c r="J30" s="3">
        <v>0</v>
      </c>
      <c r="K30" s="3">
        <v>0</v>
      </c>
      <c r="O30" s="3" t="str">
        <f t="shared" si="1"/>
        <v> </v>
      </c>
    </row>
    <row r="31" spans="1:15" ht="38.25">
      <c r="A31" s="5">
        <f t="shared" si="0"/>
        <v>7</v>
      </c>
      <c r="B31" s="12"/>
      <c r="D31" s="5" t="s">
        <v>3125</v>
      </c>
      <c r="E31" s="9" t="s">
        <v>3887</v>
      </c>
      <c r="F31" s="9" t="s">
        <v>481</v>
      </c>
      <c r="G31" s="49" t="s">
        <v>4349</v>
      </c>
      <c r="I31" s="8"/>
      <c r="J31" s="3">
        <v>0</v>
      </c>
      <c r="K31" s="3">
        <v>0</v>
      </c>
      <c r="O31" s="3" t="str">
        <f t="shared" si="1"/>
        <v> </v>
      </c>
    </row>
    <row r="32" spans="1:15" ht="63.75">
      <c r="A32" s="5">
        <f t="shared" si="0"/>
        <v>8</v>
      </c>
      <c r="B32" s="12"/>
      <c r="D32" s="5" t="s">
        <v>2330</v>
      </c>
      <c r="E32" s="7" t="s">
        <v>3139</v>
      </c>
      <c r="F32" s="11" t="s">
        <v>482</v>
      </c>
      <c r="G32" s="49" t="s">
        <v>4350</v>
      </c>
      <c r="H32" s="9" t="s">
        <v>1316</v>
      </c>
      <c r="J32" s="3">
        <v>0</v>
      </c>
      <c r="K32" s="3">
        <v>0</v>
      </c>
      <c r="O32" s="3" t="str">
        <f t="shared" si="1"/>
        <v> </v>
      </c>
    </row>
    <row r="33" spans="1:15" ht="38.25">
      <c r="A33" s="5">
        <f t="shared" si="0"/>
        <v>9</v>
      </c>
      <c r="B33" s="12"/>
      <c r="D33" s="5" t="s">
        <v>2307</v>
      </c>
      <c r="E33" s="7" t="s">
        <v>3663</v>
      </c>
      <c r="F33" s="7" t="s">
        <v>600</v>
      </c>
      <c r="G33" s="49" t="s">
        <v>4351</v>
      </c>
      <c r="H33" s="8"/>
      <c r="J33" s="3">
        <v>1</v>
      </c>
      <c r="K33" s="6">
        <v>1</v>
      </c>
      <c r="L33" s="5" t="s">
        <v>3126</v>
      </c>
      <c r="M33" s="4" t="s">
        <v>2329</v>
      </c>
      <c r="N33" s="4">
        <v>100</v>
      </c>
      <c r="O33" s="3" t="str">
        <f t="shared" si="1"/>
        <v> ( NumMrtgAppsHomePurch1_4m ) / ( NumMrtgApps ) * 100</v>
      </c>
    </row>
    <row r="34" spans="1:15" ht="38.25">
      <c r="A34" s="5">
        <f t="shared" si="0"/>
        <v>10</v>
      </c>
      <c r="B34" s="12"/>
      <c r="D34" s="5" t="s">
        <v>2264</v>
      </c>
      <c r="E34" s="9" t="s">
        <v>3662</v>
      </c>
      <c r="F34" s="9" t="s">
        <v>601</v>
      </c>
      <c r="G34" s="49" t="s">
        <v>4352</v>
      </c>
      <c r="H34" s="8"/>
      <c r="J34" s="3">
        <v>1</v>
      </c>
      <c r="K34" s="6">
        <v>1</v>
      </c>
      <c r="L34" s="5" t="s">
        <v>3124</v>
      </c>
      <c r="M34" s="4" t="s">
        <v>2329</v>
      </c>
      <c r="N34" s="4">
        <v>100</v>
      </c>
      <c r="O34" s="3" t="str">
        <f t="shared" si="1"/>
        <v> ( NumMrtgAppsHomeImprov1_4m ) / ( NumMrtgApps ) * 100</v>
      </c>
    </row>
    <row r="35" spans="1:15" ht="38.25">
      <c r="A35" s="5">
        <f t="shared" si="0"/>
        <v>11</v>
      </c>
      <c r="B35" s="12"/>
      <c r="D35" s="5" t="s">
        <v>2308</v>
      </c>
      <c r="E35" s="9" t="s">
        <v>1732</v>
      </c>
      <c r="F35" s="9" t="s">
        <v>3784</v>
      </c>
      <c r="G35" s="49" t="s">
        <v>4353</v>
      </c>
      <c r="H35" s="8"/>
      <c r="J35" s="3">
        <v>1</v>
      </c>
      <c r="K35" s="6">
        <v>1</v>
      </c>
      <c r="L35" s="5" t="s">
        <v>3125</v>
      </c>
      <c r="M35" s="4" t="s">
        <v>2329</v>
      </c>
      <c r="N35" s="4">
        <v>100</v>
      </c>
      <c r="O35" s="3" t="str">
        <f t="shared" si="1"/>
        <v> ( NumMrtgAppsRefin1_4m ) / ( NumMrtgApps ) * 100</v>
      </c>
    </row>
    <row r="36" spans="1:15" ht="63.75">
      <c r="A36" s="5">
        <f t="shared" si="0"/>
        <v>12</v>
      </c>
      <c r="B36" s="12"/>
      <c r="D36" s="5" t="s">
        <v>2120</v>
      </c>
      <c r="E36" s="7" t="s">
        <v>3768</v>
      </c>
      <c r="F36" s="7" t="s">
        <v>2510</v>
      </c>
      <c r="G36" s="49" t="s">
        <v>4354</v>
      </c>
      <c r="H36" s="9" t="s">
        <v>1316</v>
      </c>
      <c r="J36" s="3">
        <v>1</v>
      </c>
      <c r="K36" s="6">
        <v>1</v>
      </c>
      <c r="L36" s="5" t="s">
        <v>2330</v>
      </c>
      <c r="M36" s="4" t="s">
        <v>2329</v>
      </c>
      <c r="N36" s="4">
        <v>100</v>
      </c>
      <c r="O36" s="3" t="str">
        <f t="shared" si="1"/>
        <v> ( NumMrtgAppsMultifam ) / ( NumMrtgApps ) * 100</v>
      </c>
    </row>
    <row r="37" spans="1:15" ht="12.75">
      <c r="A37" s="2" t="s">
        <v>1736</v>
      </c>
      <c r="B37" s="21" t="s">
        <v>2356</v>
      </c>
      <c r="F37" s="8"/>
      <c r="G37" s="8"/>
      <c r="H37" s="9"/>
      <c r="J37" s="3"/>
      <c r="O37" s="3" t="str">
        <f t="shared" si="1"/>
        <v> </v>
      </c>
    </row>
    <row r="38" spans="1:15" ht="38.25">
      <c r="A38" s="5">
        <f>A36+1</f>
        <v>13</v>
      </c>
      <c r="D38" s="5" t="s">
        <v>1443</v>
      </c>
      <c r="E38" s="9" t="s">
        <v>2275</v>
      </c>
      <c r="F38" s="9" t="s">
        <v>4041</v>
      </c>
      <c r="G38" s="57" t="s">
        <v>4355</v>
      </c>
      <c r="H38" s="8"/>
      <c r="J38" s="3">
        <v>0</v>
      </c>
      <c r="K38" s="6">
        <v>0</v>
      </c>
      <c r="M38" s="7"/>
      <c r="O38" s="3" t="str">
        <f t="shared" si="1"/>
        <v> </v>
      </c>
    </row>
    <row r="39" spans="1:15" ht="38.25">
      <c r="A39" s="5">
        <f aca="true" t="shared" si="2" ref="A39:A50">A38+1</f>
        <v>14</v>
      </c>
      <c r="D39" s="5" t="s">
        <v>3127</v>
      </c>
      <c r="E39" s="7" t="s">
        <v>3082</v>
      </c>
      <c r="F39" s="7" t="s">
        <v>4042</v>
      </c>
      <c r="G39" s="49" t="s">
        <v>4356</v>
      </c>
      <c r="H39" s="8"/>
      <c r="J39" s="3">
        <v>0</v>
      </c>
      <c r="K39" s="6">
        <v>0</v>
      </c>
      <c r="O39" s="3" t="str">
        <f t="shared" si="1"/>
        <v> </v>
      </c>
    </row>
    <row r="40" spans="1:15" ht="38.25">
      <c r="A40" s="5">
        <f t="shared" si="2"/>
        <v>15</v>
      </c>
      <c r="D40" s="5" t="s">
        <v>3128</v>
      </c>
      <c r="E40" s="9" t="s">
        <v>3083</v>
      </c>
      <c r="F40" s="9" t="s">
        <v>4043</v>
      </c>
      <c r="G40" s="49" t="s">
        <v>4357</v>
      </c>
      <c r="H40" s="8"/>
      <c r="J40" s="3">
        <v>0</v>
      </c>
      <c r="K40" s="6">
        <v>0</v>
      </c>
      <c r="O40" s="3" t="str">
        <f t="shared" si="1"/>
        <v> </v>
      </c>
    </row>
    <row r="41" spans="1:15" ht="38.25">
      <c r="A41" s="5">
        <f t="shared" si="2"/>
        <v>16</v>
      </c>
      <c r="D41" s="5" t="s">
        <v>3129</v>
      </c>
      <c r="E41" s="9" t="s">
        <v>3084</v>
      </c>
      <c r="F41" s="9" t="s">
        <v>4044</v>
      </c>
      <c r="G41" s="49" t="s">
        <v>4358</v>
      </c>
      <c r="H41" s="8"/>
      <c r="J41" s="3">
        <v>0</v>
      </c>
      <c r="K41" s="6">
        <v>0</v>
      </c>
      <c r="O41" s="3" t="str">
        <f t="shared" si="1"/>
        <v> </v>
      </c>
    </row>
    <row r="42" spans="1:15" ht="63.75">
      <c r="A42" s="5">
        <f t="shared" si="2"/>
        <v>17</v>
      </c>
      <c r="D42" s="5" t="s">
        <v>1444</v>
      </c>
      <c r="E42" s="7" t="s">
        <v>3140</v>
      </c>
      <c r="F42" s="7" t="s">
        <v>4045</v>
      </c>
      <c r="G42" s="49" t="s">
        <v>4359</v>
      </c>
      <c r="H42" s="9" t="s">
        <v>1316</v>
      </c>
      <c r="J42" s="3">
        <v>0</v>
      </c>
      <c r="K42" s="6">
        <v>0</v>
      </c>
      <c r="O42" s="3" t="str">
        <f t="shared" si="1"/>
        <v> </v>
      </c>
    </row>
    <row r="43" spans="1:15" ht="38.25">
      <c r="A43" s="5">
        <f t="shared" si="2"/>
        <v>18</v>
      </c>
      <c r="D43" s="5" t="s">
        <v>2309</v>
      </c>
      <c r="E43" s="7" t="s">
        <v>3085</v>
      </c>
      <c r="F43" s="7" t="s">
        <v>483</v>
      </c>
      <c r="G43" s="49" t="s">
        <v>4360</v>
      </c>
      <c r="H43" s="8"/>
      <c r="J43" s="3">
        <v>1</v>
      </c>
      <c r="K43" s="6">
        <v>1</v>
      </c>
      <c r="L43" s="5" t="s">
        <v>3127</v>
      </c>
      <c r="M43" s="5" t="s">
        <v>1443</v>
      </c>
      <c r="N43" s="4">
        <v>100</v>
      </c>
      <c r="O43" s="3" t="str">
        <f t="shared" si="1"/>
        <v> ( NumMrtgOrigHomePurch1_4m ) / ( NumMrtgOrig ) * 100</v>
      </c>
    </row>
    <row r="44" spans="1:15" ht="38.25">
      <c r="A44" s="5">
        <f t="shared" si="2"/>
        <v>19</v>
      </c>
      <c r="D44" s="5" t="s">
        <v>2310</v>
      </c>
      <c r="E44" s="9" t="s">
        <v>186</v>
      </c>
      <c r="F44" s="9" t="s">
        <v>484</v>
      </c>
      <c r="G44" s="49" t="s">
        <v>4361</v>
      </c>
      <c r="H44" s="8"/>
      <c r="J44" s="3">
        <v>1</v>
      </c>
      <c r="K44" s="6">
        <v>1</v>
      </c>
      <c r="L44" s="5" t="s">
        <v>3128</v>
      </c>
      <c r="M44" s="5" t="s">
        <v>1443</v>
      </c>
      <c r="N44" s="4">
        <v>100</v>
      </c>
      <c r="O44" s="3" t="str">
        <f t="shared" si="1"/>
        <v> ( NumMrtgOrigHomeImprov1_4m ) / ( NumMrtgOrig ) * 100</v>
      </c>
    </row>
    <row r="45" spans="1:15" ht="38.25">
      <c r="A45" s="5">
        <f t="shared" si="2"/>
        <v>20</v>
      </c>
      <c r="D45" s="5" t="s">
        <v>2311</v>
      </c>
      <c r="E45" s="9" t="s">
        <v>3086</v>
      </c>
      <c r="F45" s="9" t="s">
        <v>485</v>
      </c>
      <c r="G45" s="49" t="s">
        <v>4362</v>
      </c>
      <c r="H45" s="8"/>
      <c r="J45" s="3">
        <v>1</v>
      </c>
      <c r="K45" s="6">
        <v>1</v>
      </c>
      <c r="L45" s="5" t="s">
        <v>3129</v>
      </c>
      <c r="M45" s="5" t="s">
        <v>1443</v>
      </c>
      <c r="N45" s="4">
        <v>100</v>
      </c>
      <c r="O45" s="3" t="str">
        <f t="shared" si="1"/>
        <v> ( NumMrtgOrigRefin1_4m ) / ( NumMrtgOrig ) * 100</v>
      </c>
    </row>
    <row r="46" spans="1:15" ht="63.75">
      <c r="A46" s="5">
        <f t="shared" si="2"/>
        <v>21</v>
      </c>
      <c r="D46" s="5" t="s">
        <v>2121</v>
      </c>
      <c r="E46" s="7" t="s">
        <v>2274</v>
      </c>
      <c r="F46" s="7" t="s">
        <v>4239</v>
      </c>
      <c r="G46" s="49" t="s">
        <v>4363</v>
      </c>
      <c r="H46" s="9" t="s">
        <v>1316</v>
      </c>
      <c r="J46" s="3">
        <v>1</v>
      </c>
      <c r="K46" s="6">
        <v>1</v>
      </c>
      <c r="L46" s="5" t="s">
        <v>1444</v>
      </c>
      <c r="M46" s="5" t="s">
        <v>1443</v>
      </c>
      <c r="N46" s="4">
        <v>100</v>
      </c>
      <c r="O46" s="3" t="str">
        <f t="shared" si="1"/>
        <v> ( NumMrtgOrigMultifam ) / ( NumMrtgOrig ) * 100</v>
      </c>
    </row>
    <row r="47" spans="1:15" ht="51">
      <c r="A47" s="5">
        <f t="shared" si="2"/>
        <v>22</v>
      </c>
      <c r="D47" s="4" t="s">
        <v>2312</v>
      </c>
      <c r="E47" s="9" t="s">
        <v>3002</v>
      </c>
      <c r="F47" s="9" t="s">
        <v>3001</v>
      </c>
      <c r="G47" s="49" t="s">
        <v>4364</v>
      </c>
      <c r="I47" s="8" t="s">
        <v>5619</v>
      </c>
      <c r="J47" s="3">
        <v>0</v>
      </c>
      <c r="K47" s="3">
        <v>1</v>
      </c>
      <c r="L47" s="5" t="s">
        <v>3127</v>
      </c>
      <c r="M47" s="3" t="s">
        <v>2489</v>
      </c>
      <c r="N47" s="4">
        <v>1000</v>
      </c>
      <c r="O47" s="3" t="str">
        <f t="shared" si="1"/>
        <v> ( NumMrtgOrigHomePurch1_4m ) / ( NumHsngUnits1_4Fam ) * 1000</v>
      </c>
    </row>
    <row r="48" spans="1:15" ht="51">
      <c r="A48" s="5">
        <f t="shared" si="2"/>
        <v>23</v>
      </c>
      <c r="D48" s="5" t="s">
        <v>2313</v>
      </c>
      <c r="E48" s="9" t="s">
        <v>3004</v>
      </c>
      <c r="F48" s="8" t="s">
        <v>3003</v>
      </c>
      <c r="G48" s="49" t="s">
        <v>4365</v>
      </c>
      <c r="I48" s="8" t="s">
        <v>5619</v>
      </c>
      <c r="J48" s="3">
        <v>0</v>
      </c>
      <c r="K48" s="6">
        <v>1</v>
      </c>
      <c r="L48" s="5" t="s">
        <v>3128</v>
      </c>
      <c r="M48" s="3" t="s">
        <v>2489</v>
      </c>
      <c r="N48" s="4">
        <v>1000</v>
      </c>
      <c r="O48" s="3" t="str">
        <f t="shared" si="1"/>
        <v> ( NumMrtgOrigHomeImprov1_4m ) / ( NumHsngUnits1_4Fam ) * 1000</v>
      </c>
    </row>
    <row r="49" spans="1:15" ht="51">
      <c r="A49" s="5">
        <f t="shared" si="2"/>
        <v>24</v>
      </c>
      <c r="D49" s="5" t="s">
        <v>2314</v>
      </c>
      <c r="E49" s="9" t="s">
        <v>1494</v>
      </c>
      <c r="F49" s="9" t="s">
        <v>1493</v>
      </c>
      <c r="G49" s="49" t="s">
        <v>4366</v>
      </c>
      <c r="I49" s="8" t="s">
        <v>5619</v>
      </c>
      <c r="J49" s="3">
        <v>0</v>
      </c>
      <c r="K49" s="6">
        <v>1</v>
      </c>
      <c r="L49" s="5" t="s">
        <v>3129</v>
      </c>
      <c r="M49" s="3" t="s">
        <v>2489</v>
      </c>
      <c r="N49" s="4">
        <v>1000</v>
      </c>
      <c r="O49" s="3" t="str">
        <f t="shared" si="1"/>
        <v> ( NumMrtgOrigRefin1_4m ) / ( NumHsngUnits1_4Fam ) * 1000</v>
      </c>
    </row>
    <row r="50" spans="1:15" ht="63.75">
      <c r="A50" s="5">
        <f t="shared" si="2"/>
        <v>25</v>
      </c>
      <c r="D50" s="5" t="s">
        <v>2122</v>
      </c>
      <c r="E50" s="7" t="s">
        <v>1496</v>
      </c>
      <c r="F50" s="7" t="s">
        <v>1495</v>
      </c>
      <c r="G50" s="49" t="s">
        <v>4367</v>
      </c>
      <c r="H50" s="9" t="s">
        <v>1316</v>
      </c>
      <c r="I50" s="8" t="s">
        <v>5620</v>
      </c>
      <c r="J50" s="3">
        <v>0</v>
      </c>
      <c r="K50" s="6">
        <v>1</v>
      </c>
      <c r="L50" s="5" t="s">
        <v>1444</v>
      </c>
      <c r="M50" s="3" t="s">
        <v>1436</v>
      </c>
      <c r="N50" s="4">
        <v>1000</v>
      </c>
      <c r="O50" s="3" t="str">
        <f t="shared" si="1"/>
        <v> ( NumMrtgOrigMultifam ) / ( NumHsngUnits5plusFam ) * 1000</v>
      </c>
    </row>
    <row r="51" spans="1:15" ht="12.75">
      <c r="A51" s="2" t="s">
        <v>1737</v>
      </c>
      <c r="B51" s="19" t="s">
        <v>2316</v>
      </c>
      <c r="F51" s="8"/>
      <c r="G51" s="8"/>
      <c r="I51" s="9"/>
      <c r="J51" s="3"/>
      <c r="M51" s="4"/>
      <c r="N51" s="4"/>
      <c r="O51" s="3" t="str">
        <f t="shared" si="1"/>
        <v> </v>
      </c>
    </row>
    <row r="52" spans="1:15" ht="38.25">
      <c r="A52" s="5">
        <f>A50+1</f>
        <v>26</v>
      </c>
      <c r="B52" s="12"/>
      <c r="C52" s="12" t="s">
        <v>2357</v>
      </c>
      <c r="D52" s="5" t="s">
        <v>1114</v>
      </c>
      <c r="E52" s="7" t="s">
        <v>3141</v>
      </c>
      <c r="F52" s="7" t="s">
        <v>4046</v>
      </c>
      <c r="G52" s="49" t="s">
        <v>4368</v>
      </c>
      <c r="I52" s="8" t="s">
        <v>1119</v>
      </c>
      <c r="J52" s="3">
        <v>0</v>
      </c>
      <c r="K52" s="6">
        <v>0</v>
      </c>
      <c r="O52" s="3" t="str">
        <f t="shared" si="1"/>
        <v> </v>
      </c>
    </row>
    <row r="53" spans="1:15" ht="38.25">
      <c r="A53" s="5">
        <f aca="true" t="shared" si="3" ref="A53:A72">A52+1</f>
        <v>27</v>
      </c>
      <c r="B53" s="12"/>
      <c r="C53" s="12" t="s">
        <v>2357</v>
      </c>
      <c r="D53" s="5" t="s">
        <v>1115</v>
      </c>
      <c r="E53" s="9" t="s">
        <v>3156</v>
      </c>
      <c r="F53" s="9" t="s">
        <v>4047</v>
      </c>
      <c r="G53" s="49" t="s">
        <v>4369</v>
      </c>
      <c r="H53" s="9"/>
      <c r="I53" s="8" t="s">
        <v>1119</v>
      </c>
      <c r="J53" s="3">
        <v>0</v>
      </c>
      <c r="K53" s="6">
        <v>0</v>
      </c>
      <c r="O53" s="3" t="str">
        <f t="shared" si="1"/>
        <v> </v>
      </c>
    </row>
    <row r="54" spans="1:15" ht="38.25">
      <c r="A54" s="5">
        <f t="shared" si="3"/>
        <v>28</v>
      </c>
      <c r="B54" s="12"/>
      <c r="C54" s="12" t="s">
        <v>2357</v>
      </c>
      <c r="D54" s="5" t="s">
        <v>1116</v>
      </c>
      <c r="E54" s="9" t="s">
        <v>3157</v>
      </c>
      <c r="F54" s="9" t="s">
        <v>4048</v>
      </c>
      <c r="G54" s="49" t="s">
        <v>4370</v>
      </c>
      <c r="H54" s="9"/>
      <c r="I54" s="8" t="s">
        <v>1119</v>
      </c>
      <c r="J54" s="3">
        <v>0</v>
      </c>
      <c r="K54" s="6">
        <v>0</v>
      </c>
      <c r="O54" s="3" t="str">
        <f t="shared" si="1"/>
        <v> </v>
      </c>
    </row>
    <row r="55" spans="1:15" ht="38.25">
      <c r="A55" s="5">
        <f t="shared" si="3"/>
        <v>29</v>
      </c>
      <c r="B55" s="12"/>
      <c r="C55" s="12" t="s">
        <v>2357</v>
      </c>
      <c r="D55" s="5" t="s">
        <v>1520</v>
      </c>
      <c r="E55" s="7" t="s">
        <v>1302</v>
      </c>
      <c r="F55" s="7" t="s">
        <v>4049</v>
      </c>
      <c r="G55" s="49" t="s">
        <v>4371</v>
      </c>
      <c r="I55" s="8" t="s">
        <v>1119</v>
      </c>
      <c r="J55" s="3">
        <v>0</v>
      </c>
      <c r="K55" s="6">
        <v>0</v>
      </c>
      <c r="O55" s="3" t="str">
        <f t="shared" si="1"/>
        <v> </v>
      </c>
    </row>
    <row r="56" spans="1:15" ht="38.25">
      <c r="A56" s="5">
        <f t="shared" si="3"/>
        <v>30</v>
      </c>
      <c r="B56" s="12"/>
      <c r="C56" s="12" t="s">
        <v>2357</v>
      </c>
      <c r="D56" s="5" t="s">
        <v>3623</v>
      </c>
      <c r="E56" s="9" t="s">
        <v>107</v>
      </c>
      <c r="F56" s="9" t="s">
        <v>4050</v>
      </c>
      <c r="G56" s="49" t="s">
        <v>4372</v>
      </c>
      <c r="H56" s="9"/>
      <c r="I56" s="8" t="s">
        <v>1119</v>
      </c>
      <c r="J56" s="3">
        <v>0</v>
      </c>
      <c r="K56" s="6">
        <v>0</v>
      </c>
      <c r="O56" s="3" t="str">
        <f t="shared" si="1"/>
        <v> </v>
      </c>
    </row>
    <row r="57" spans="1:15" ht="38.25">
      <c r="A57" s="5">
        <f t="shared" si="3"/>
        <v>31</v>
      </c>
      <c r="B57" s="12"/>
      <c r="C57" s="12" t="s">
        <v>2357</v>
      </c>
      <c r="D57" s="5" t="s">
        <v>3624</v>
      </c>
      <c r="E57" s="9" t="s">
        <v>2276</v>
      </c>
      <c r="F57" s="9" t="s">
        <v>4051</v>
      </c>
      <c r="G57" s="49" t="s">
        <v>4373</v>
      </c>
      <c r="H57" s="9"/>
      <c r="I57" s="8" t="s">
        <v>1119</v>
      </c>
      <c r="J57" s="3">
        <v>0</v>
      </c>
      <c r="K57" s="6">
        <v>0</v>
      </c>
      <c r="O57" s="3" t="str">
        <f t="shared" si="1"/>
        <v> </v>
      </c>
    </row>
    <row r="58" spans="1:15" ht="38.25">
      <c r="A58" s="5">
        <f t="shared" si="3"/>
        <v>32</v>
      </c>
      <c r="B58" s="12"/>
      <c r="C58" s="12" t="s">
        <v>2357</v>
      </c>
      <c r="D58" s="5" t="s">
        <v>3622</v>
      </c>
      <c r="E58" s="7" t="s">
        <v>3090</v>
      </c>
      <c r="F58" s="7" t="s">
        <v>4052</v>
      </c>
      <c r="G58" s="49" t="s">
        <v>4374</v>
      </c>
      <c r="I58" s="8" t="s">
        <v>1119</v>
      </c>
      <c r="J58" s="3">
        <v>0</v>
      </c>
      <c r="K58" s="6">
        <v>0</v>
      </c>
      <c r="O58" s="3" t="str">
        <f t="shared" si="1"/>
        <v> </v>
      </c>
    </row>
    <row r="59" spans="1:15" ht="38.25">
      <c r="A59" s="5">
        <f t="shared" si="3"/>
        <v>33</v>
      </c>
      <c r="B59" s="12"/>
      <c r="C59" s="12" t="s">
        <v>2357</v>
      </c>
      <c r="D59" s="5" t="s">
        <v>2508</v>
      </c>
      <c r="E59" s="9" t="s">
        <v>768</v>
      </c>
      <c r="F59" s="9" t="s">
        <v>4053</v>
      </c>
      <c r="G59" s="49" t="s">
        <v>4375</v>
      </c>
      <c r="H59" s="9"/>
      <c r="I59" s="8" t="s">
        <v>1119</v>
      </c>
      <c r="J59" s="3">
        <v>0</v>
      </c>
      <c r="K59" s="6">
        <v>0</v>
      </c>
      <c r="O59" s="3" t="str">
        <f t="shared" si="1"/>
        <v> </v>
      </c>
    </row>
    <row r="60" spans="1:15" ht="38.25">
      <c r="A60" s="5">
        <f t="shared" si="3"/>
        <v>34</v>
      </c>
      <c r="B60" s="12"/>
      <c r="C60" s="12" t="s">
        <v>2357</v>
      </c>
      <c r="D60" s="5" t="s">
        <v>2509</v>
      </c>
      <c r="E60" s="9" t="s">
        <v>3091</v>
      </c>
      <c r="F60" s="9" t="s">
        <v>450</v>
      </c>
      <c r="G60" s="49" t="s">
        <v>4376</v>
      </c>
      <c r="H60" s="9"/>
      <c r="I60" s="8" t="s">
        <v>1119</v>
      </c>
      <c r="J60" s="3">
        <v>0</v>
      </c>
      <c r="K60" s="6">
        <v>0</v>
      </c>
      <c r="O60" s="3" t="str">
        <f t="shared" si="1"/>
        <v> </v>
      </c>
    </row>
    <row r="61" spans="1:15" ht="25.5">
      <c r="A61" s="5">
        <f t="shared" si="3"/>
        <v>35</v>
      </c>
      <c r="B61" s="12"/>
      <c r="C61" s="12" t="s">
        <v>2357</v>
      </c>
      <c r="D61" s="5" t="s">
        <v>1525</v>
      </c>
      <c r="E61" s="7" t="s">
        <v>3087</v>
      </c>
      <c r="F61" s="7" t="s">
        <v>451</v>
      </c>
      <c r="G61" s="49" t="s">
        <v>4377</v>
      </c>
      <c r="I61" s="8" t="s">
        <v>1119</v>
      </c>
      <c r="J61" s="3">
        <v>0</v>
      </c>
      <c r="K61" s="6">
        <v>0</v>
      </c>
      <c r="O61" s="3" t="str">
        <f t="shared" si="1"/>
        <v> </v>
      </c>
    </row>
    <row r="62" spans="1:15" ht="25.5">
      <c r="A62" s="5">
        <f t="shared" si="3"/>
        <v>36</v>
      </c>
      <c r="B62" s="12"/>
      <c r="C62" s="12" t="s">
        <v>2357</v>
      </c>
      <c r="D62" s="5" t="s">
        <v>1526</v>
      </c>
      <c r="E62" s="9" t="s">
        <v>3088</v>
      </c>
      <c r="F62" s="9" t="s">
        <v>452</v>
      </c>
      <c r="G62" s="49" t="s">
        <v>4378</v>
      </c>
      <c r="H62" s="9"/>
      <c r="I62" s="8" t="s">
        <v>1119</v>
      </c>
      <c r="J62" s="3">
        <v>0</v>
      </c>
      <c r="K62" s="6">
        <v>0</v>
      </c>
      <c r="O62" s="3" t="str">
        <f t="shared" si="1"/>
        <v> </v>
      </c>
    </row>
    <row r="63" spans="1:15" ht="25.5">
      <c r="A63" s="5">
        <f t="shared" si="3"/>
        <v>37</v>
      </c>
      <c r="B63" s="12"/>
      <c r="C63" s="12" t="s">
        <v>2357</v>
      </c>
      <c r="D63" s="5" t="s">
        <v>2119</v>
      </c>
      <c r="E63" s="9" t="s">
        <v>3089</v>
      </c>
      <c r="F63" s="9" t="s">
        <v>453</v>
      </c>
      <c r="G63" s="49" t="s">
        <v>4379</v>
      </c>
      <c r="H63" s="9"/>
      <c r="I63" s="8" t="s">
        <v>1119</v>
      </c>
      <c r="J63" s="3">
        <v>0</v>
      </c>
      <c r="K63" s="6">
        <v>0</v>
      </c>
      <c r="O63" s="3" t="str">
        <f t="shared" si="1"/>
        <v> </v>
      </c>
    </row>
    <row r="64" spans="1:15" ht="38.25">
      <c r="A64" s="5">
        <f t="shared" si="3"/>
        <v>38</v>
      </c>
      <c r="B64" s="12"/>
      <c r="C64" s="12" t="s">
        <v>2357</v>
      </c>
      <c r="D64" s="5" t="s">
        <v>3454</v>
      </c>
      <c r="E64" s="9" t="s">
        <v>185</v>
      </c>
      <c r="F64" s="9" t="s">
        <v>3435</v>
      </c>
      <c r="G64" s="49" t="s">
        <v>4380</v>
      </c>
      <c r="H64" s="9"/>
      <c r="I64" s="8" t="s">
        <v>1119</v>
      </c>
      <c r="J64" s="3">
        <v>1</v>
      </c>
      <c r="K64" s="6">
        <v>1</v>
      </c>
      <c r="L64" s="5" t="s">
        <v>1525</v>
      </c>
      <c r="M64" s="5" t="s">
        <v>1114</v>
      </c>
      <c r="N64" s="4">
        <v>100</v>
      </c>
      <c r="O64" s="3" t="str">
        <f t="shared" si="1"/>
        <v> ( NumMrtgAppsHomePurchManu ) / ( NumMrtgAppsHomePurchTot ) * 100</v>
      </c>
    </row>
    <row r="65" spans="1:15" ht="38.25">
      <c r="A65" s="5">
        <f t="shared" si="3"/>
        <v>39</v>
      </c>
      <c r="B65" s="12"/>
      <c r="C65" s="12" t="s">
        <v>2357</v>
      </c>
      <c r="D65" s="5" t="s">
        <v>3455</v>
      </c>
      <c r="E65" s="9" t="s">
        <v>2833</v>
      </c>
      <c r="F65" s="9" t="s">
        <v>184</v>
      </c>
      <c r="G65" s="49" t="s">
        <v>4381</v>
      </c>
      <c r="H65" s="9"/>
      <c r="I65" s="8" t="s">
        <v>1119</v>
      </c>
      <c r="J65" s="3">
        <v>1</v>
      </c>
      <c r="K65" s="6">
        <v>1</v>
      </c>
      <c r="L65" s="5" t="s">
        <v>1520</v>
      </c>
      <c r="M65" s="5" t="s">
        <v>1114</v>
      </c>
      <c r="N65" s="4">
        <v>100</v>
      </c>
      <c r="O65" s="3" t="str">
        <f t="shared" si="1"/>
        <v> ( NumMrtgAppsHomePurch1_4 ) / ( NumMrtgAppsHomePurchTot ) * 100</v>
      </c>
    </row>
    <row r="66" spans="1:15" ht="51">
      <c r="A66" s="5">
        <f t="shared" si="3"/>
        <v>40</v>
      </c>
      <c r="B66" s="12"/>
      <c r="C66" s="12" t="s">
        <v>2357</v>
      </c>
      <c r="D66" s="5" t="s">
        <v>2266</v>
      </c>
      <c r="E66" s="9" t="s">
        <v>2834</v>
      </c>
      <c r="F66" s="9" t="s">
        <v>692</v>
      </c>
      <c r="G66" s="49" t="s">
        <v>4382</v>
      </c>
      <c r="H66" s="9"/>
      <c r="I66" s="8" t="s">
        <v>1119</v>
      </c>
      <c r="J66" s="3">
        <v>1</v>
      </c>
      <c r="K66" s="6">
        <v>1</v>
      </c>
      <c r="L66" s="5" t="s">
        <v>3622</v>
      </c>
      <c r="M66" s="5" t="s">
        <v>1114</v>
      </c>
      <c r="N66" s="4">
        <v>100</v>
      </c>
      <c r="O66" s="3" t="str">
        <f t="shared" si="1"/>
        <v> ( NumMrtgAppsHomePurch5pl ) / ( NumMrtgAppsHomePurchTot ) * 100</v>
      </c>
    </row>
    <row r="67" spans="1:15" ht="38.25">
      <c r="A67" s="5">
        <f t="shared" si="3"/>
        <v>41</v>
      </c>
      <c r="B67" s="12"/>
      <c r="C67" s="12" t="s">
        <v>2357</v>
      </c>
      <c r="D67" s="5" t="s">
        <v>2835</v>
      </c>
      <c r="E67" s="9" t="s">
        <v>2843</v>
      </c>
      <c r="F67" s="9" t="s">
        <v>2839</v>
      </c>
      <c r="G67" s="49" t="s">
        <v>4383</v>
      </c>
      <c r="H67" s="9"/>
      <c r="I67" s="8" t="s">
        <v>1119</v>
      </c>
      <c r="J67" s="3">
        <v>1</v>
      </c>
      <c r="K67" s="6">
        <v>1</v>
      </c>
      <c r="L67" s="5" t="s">
        <v>1526</v>
      </c>
      <c r="M67" s="5" t="s">
        <v>1115</v>
      </c>
      <c r="N67" s="4">
        <v>100</v>
      </c>
      <c r="O67" s="3" t="str">
        <f t="shared" si="1"/>
        <v> ( NumMrtgAppsHomeImprovManu ) / ( NumMrtgAppsHomeImprovTot ) * 100</v>
      </c>
    </row>
    <row r="68" spans="1:15" ht="38.25">
      <c r="A68" s="5">
        <f t="shared" si="3"/>
        <v>42</v>
      </c>
      <c r="B68" s="12"/>
      <c r="C68" s="12" t="s">
        <v>2357</v>
      </c>
      <c r="D68" s="5" t="s">
        <v>2836</v>
      </c>
      <c r="E68" s="9" t="s">
        <v>4325</v>
      </c>
      <c r="F68" s="9" t="s">
        <v>2840</v>
      </c>
      <c r="G68" s="49" t="s">
        <v>4384</v>
      </c>
      <c r="H68" s="9"/>
      <c r="I68" s="8" t="s">
        <v>1119</v>
      </c>
      <c r="J68" s="3">
        <v>1</v>
      </c>
      <c r="K68" s="6">
        <v>1</v>
      </c>
      <c r="L68" s="5" t="s">
        <v>3623</v>
      </c>
      <c r="M68" s="5" t="s">
        <v>1115</v>
      </c>
      <c r="N68" s="4">
        <v>100</v>
      </c>
      <c r="O68" s="3" t="str">
        <f t="shared" si="1"/>
        <v> ( NumMrtgAppsHomeImprov1_4 ) / ( NumMrtgAppsHomeImprovTot ) * 100</v>
      </c>
    </row>
    <row r="69" spans="1:15" ht="51">
      <c r="A69" s="5">
        <f t="shared" si="3"/>
        <v>43</v>
      </c>
      <c r="B69" s="12"/>
      <c r="C69" s="12" t="s">
        <v>2357</v>
      </c>
      <c r="D69" s="5" t="s">
        <v>2265</v>
      </c>
      <c r="E69" s="9" t="s">
        <v>3876</v>
      </c>
      <c r="F69" s="9" t="s">
        <v>693</v>
      </c>
      <c r="G69" s="49" t="s">
        <v>4385</v>
      </c>
      <c r="H69" s="9"/>
      <c r="I69" s="8" t="s">
        <v>1119</v>
      </c>
      <c r="J69" s="3">
        <v>1</v>
      </c>
      <c r="K69" s="6">
        <v>1</v>
      </c>
      <c r="L69" s="5" t="s">
        <v>2508</v>
      </c>
      <c r="M69" s="5" t="s">
        <v>1115</v>
      </c>
      <c r="N69" s="4">
        <v>100</v>
      </c>
      <c r="O69" s="3" t="str">
        <f t="shared" si="1"/>
        <v> ( NumMrtgAppsHomeImprov5pl ) / ( NumMrtgAppsHomeImprovTot ) * 100</v>
      </c>
    </row>
    <row r="70" spans="1:15" ht="25.5">
      <c r="A70" s="5">
        <f t="shared" si="3"/>
        <v>44</v>
      </c>
      <c r="B70" s="12"/>
      <c r="C70" s="12" t="s">
        <v>2357</v>
      </c>
      <c r="D70" s="5" t="s">
        <v>2837</v>
      </c>
      <c r="E70" s="9" t="s">
        <v>100</v>
      </c>
      <c r="F70" s="9" t="s">
        <v>2841</v>
      </c>
      <c r="G70" s="49" t="s">
        <v>4386</v>
      </c>
      <c r="H70" s="9"/>
      <c r="I70" s="8" t="s">
        <v>1119</v>
      </c>
      <c r="J70" s="3">
        <v>1</v>
      </c>
      <c r="K70" s="6">
        <v>1</v>
      </c>
      <c r="L70" s="5" t="s">
        <v>2119</v>
      </c>
      <c r="M70" s="5" t="s">
        <v>1116</v>
      </c>
      <c r="N70" s="4">
        <v>100</v>
      </c>
      <c r="O70" s="3" t="str">
        <f t="shared" si="1"/>
        <v> ( NumMrtgAppsRefinManu ) / ( NumMrtgAppsRefinTot ) * 100</v>
      </c>
    </row>
    <row r="71" spans="1:15" ht="38.25">
      <c r="A71" s="5">
        <f t="shared" si="3"/>
        <v>45</v>
      </c>
      <c r="B71" s="12"/>
      <c r="C71" s="12" t="s">
        <v>2357</v>
      </c>
      <c r="D71" s="5" t="s">
        <v>2838</v>
      </c>
      <c r="E71" s="9" t="s">
        <v>2047</v>
      </c>
      <c r="F71" s="9" t="s">
        <v>2842</v>
      </c>
      <c r="G71" s="49" t="s">
        <v>4387</v>
      </c>
      <c r="H71" s="9"/>
      <c r="I71" s="8" t="s">
        <v>1119</v>
      </c>
      <c r="J71" s="3">
        <v>1</v>
      </c>
      <c r="K71" s="6">
        <v>1</v>
      </c>
      <c r="L71" s="5" t="s">
        <v>3624</v>
      </c>
      <c r="M71" s="5" t="s">
        <v>1116</v>
      </c>
      <c r="N71" s="4">
        <v>100</v>
      </c>
      <c r="O71" s="3" t="str">
        <f t="shared" si="1"/>
        <v> ( NumMrtgAppsRefin1_4 ) / ( NumMrtgAppsRefinTot ) * 100</v>
      </c>
    </row>
    <row r="72" spans="1:15" ht="38.25">
      <c r="A72" s="5">
        <f t="shared" si="3"/>
        <v>46</v>
      </c>
      <c r="B72" s="12"/>
      <c r="C72" s="12" t="s">
        <v>2357</v>
      </c>
      <c r="D72" s="5" t="s">
        <v>2267</v>
      </c>
      <c r="E72" s="9" t="s">
        <v>2048</v>
      </c>
      <c r="F72" s="9" t="s">
        <v>694</v>
      </c>
      <c r="G72" s="49" t="s">
        <v>4388</v>
      </c>
      <c r="H72" s="9"/>
      <c r="I72" s="8" t="s">
        <v>1119</v>
      </c>
      <c r="J72" s="3">
        <v>1</v>
      </c>
      <c r="K72" s="6">
        <v>1</v>
      </c>
      <c r="L72" s="5" t="s">
        <v>2509</v>
      </c>
      <c r="M72" s="5" t="s">
        <v>1116</v>
      </c>
      <c r="N72" s="4">
        <v>100</v>
      </c>
      <c r="O72" s="3" t="str">
        <f t="shared" si="1"/>
        <v> ( NumMrtgAppsRefin5pl ) / ( NumMrtgAppsRefinTot ) * 100</v>
      </c>
    </row>
    <row r="73" spans="1:15" ht="12.75">
      <c r="A73" s="2" t="s">
        <v>1738</v>
      </c>
      <c r="B73" s="19" t="s">
        <v>2317</v>
      </c>
      <c r="E73" s="9"/>
      <c r="F73" s="8"/>
      <c r="G73" s="49"/>
      <c r="H73" s="9"/>
      <c r="I73" s="8"/>
      <c r="J73" s="3"/>
      <c r="O73" s="3" t="str">
        <f t="shared" si="1"/>
        <v> </v>
      </c>
    </row>
    <row r="74" spans="1:15" s="4" customFormat="1" ht="25.5">
      <c r="A74" s="5">
        <f>A72+1</f>
        <v>47</v>
      </c>
      <c r="B74" s="19"/>
      <c r="C74" s="13" t="s">
        <v>2357</v>
      </c>
      <c r="D74" s="4" t="s">
        <v>1340</v>
      </c>
      <c r="E74" s="7" t="s">
        <v>3158</v>
      </c>
      <c r="F74" s="7" t="s">
        <v>4240</v>
      </c>
      <c r="G74" s="49" t="s">
        <v>4389</v>
      </c>
      <c r="H74" s="9"/>
      <c r="I74" s="8" t="s">
        <v>1119</v>
      </c>
      <c r="J74" s="3">
        <v>0</v>
      </c>
      <c r="K74" s="3">
        <v>0</v>
      </c>
      <c r="O74" s="3" t="str">
        <f t="shared" si="1"/>
        <v> </v>
      </c>
    </row>
    <row r="75" spans="1:15" s="4" customFormat="1" ht="38.25">
      <c r="A75" s="5">
        <f aca="true" t="shared" si="4" ref="A75:A94">A74+1</f>
        <v>48</v>
      </c>
      <c r="B75" s="19"/>
      <c r="C75" s="13" t="s">
        <v>2357</v>
      </c>
      <c r="D75" s="5" t="s">
        <v>1341</v>
      </c>
      <c r="E75" s="9" t="s">
        <v>3159</v>
      </c>
      <c r="F75" s="9" t="s">
        <v>2131</v>
      </c>
      <c r="G75" s="49" t="s">
        <v>4390</v>
      </c>
      <c r="H75" s="9"/>
      <c r="I75" s="8" t="s">
        <v>1119</v>
      </c>
      <c r="J75" s="3">
        <v>0</v>
      </c>
      <c r="K75" s="3">
        <v>0</v>
      </c>
      <c r="O75" s="3" t="str">
        <f t="shared" si="1"/>
        <v> </v>
      </c>
    </row>
    <row r="76" spans="1:15" s="4" customFormat="1" ht="38.25">
      <c r="A76" s="5">
        <f t="shared" si="4"/>
        <v>49</v>
      </c>
      <c r="B76" s="19"/>
      <c r="C76" s="13" t="s">
        <v>2357</v>
      </c>
      <c r="D76" s="5" t="s">
        <v>1342</v>
      </c>
      <c r="E76" s="9" t="s">
        <v>3160</v>
      </c>
      <c r="F76" s="9" t="s">
        <v>2132</v>
      </c>
      <c r="G76" s="49" t="s">
        <v>4391</v>
      </c>
      <c r="H76" s="9"/>
      <c r="I76" s="8" t="s">
        <v>1119</v>
      </c>
      <c r="J76" s="3">
        <v>0</v>
      </c>
      <c r="K76" s="3">
        <v>0</v>
      </c>
      <c r="O76" s="3" t="str">
        <f t="shared" si="1"/>
        <v> </v>
      </c>
    </row>
    <row r="77" spans="1:15" ht="38.25">
      <c r="A77" s="5">
        <f t="shared" si="4"/>
        <v>50</v>
      </c>
      <c r="B77" s="12"/>
      <c r="C77" s="12" t="s">
        <v>2357</v>
      </c>
      <c r="D77" s="5" t="s">
        <v>3625</v>
      </c>
      <c r="E77" s="7" t="s">
        <v>108</v>
      </c>
      <c r="F77" s="7" t="s">
        <v>2133</v>
      </c>
      <c r="G77" s="49" t="s">
        <v>4392</v>
      </c>
      <c r="I77" s="8" t="s">
        <v>1119</v>
      </c>
      <c r="J77" s="3">
        <v>0</v>
      </c>
      <c r="K77" s="6">
        <v>0</v>
      </c>
      <c r="O77" s="3" t="str">
        <f t="shared" si="1"/>
        <v> </v>
      </c>
    </row>
    <row r="78" spans="1:15" ht="38.25">
      <c r="A78" s="5">
        <f t="shared" si="4"/>
        <v>51</v>
      </c>
      <c r="B78" s="12"/>
      <c r="C78" s="12" t="s">
        <v>2357</v>
      </c>
      <c r="D78" s="5" t="s">
        <v>3626</v>
      </c>
      <c r="E78" s="9" t="s">
        <v>109</v>
      </c>
      <c r="F78" s="9" t="s">
        <v>2134</v>
      </c>
      <c r="G78" s="49" t="s">
        <v>4393</v>
      </c>
      <c r="H78" s="9"/>
      <c r="I78" s="8" t="s">
        <v>1119</v>
      </c>
      <c r="J78" s="3">
        <v>0</v>
      </c>
      <c r="K78" s="6">
        <v>0</v>
      </c>
      <c r="O78" s="3" t="str">
        <f t="shared" si="1"/>
        <v> </v>
      </c>
    </row>
    <row r="79" spans="1:15" ht="38.25">
      <c r="A79" s="5">
        <f t="shared" si="4"/>
        <v>52</v>
      </c>
      <c r="B79" s="12"/>
      <c r="C79" s="12" t="s">
        <v>2357</v>
      </c>
      <c r="D79" s="5" t="s">
        <v>3627</v>
      </c>
      <c r="E79" s="9" t="s">
        <v>112</v>
      </c>
      <c r="F79" s="9" t="s">
        <v>2135</v>
      </c>
      <c r="G79" s="49" t="s">
        <v>4394</v>
      </c>
      <c r="H79" s="9"/>
      <c r="I79" s="8" t="s">
        <v>1119</v>
      </c>
      <c r="J79" s="3">
        <v>0</v>
      </c>
      <c r="K79" s="6">
        <v>0</v>
      </c>
      <c r="O79" s="3" t="str">
        <f t="shared" si="1"/>
        <v> </v>
      </c>
    </row>
    <row r="80" spans="1:15" ht="38.25">
      <c r="A80" s="5">
        <f t="shared" si="4"/>
        <v>53</v>
      </c>
      <c r="B80" s="12"/>
      <c r="C80" s="12" t="s">
        <v>2357</v>
      </c>
      <c r="D80" s="5" t="s">
        <v>3619</v>
      </c>
      <c r="E80" s="7" t="s">
        <v>101</v>
      </c>
      <c r="F80" s="7" t="s">
        <v>2136</v>
      </c>
      <c r="G80" s="49" t="s">
        <v>4395</v>
      </c>
      <c r="I80" s="8" t="s">
        <v>1119</v>
      </c>
      <c r="J80" s="3">
        <v>0</v>
      </c>
      <c r="K80" s="6">
        <v>0</v>
      </c>
      <c r="O80" s="3" t="str">
        <f t="shared" si="1"/>
        <v> </v>
      </c>
    </row>
    <row r="81" spans="1:15" ht="38.25">
      <c r="A81" s="5">
        <f t="shared" si="4"/>
        <v>54</v>
      </c>
      <c r="B81" s="12"/>
      <c r="C81" s="12" t="s">
        <v>2357</v>
      </c>
      <c r="D81" s="5" t="s">
        <v>3620</v>
      </c>
      <c r="E81" s="9" t="s">
        <v>102</v>
      </c>
      <c r="F81" s="9" t="s">
        <v>2137</v>
      </c>
      <c r="G81" s="49" t="s">
        <v>4396</v>
      </c>
      <c r="H81" s="9"/>
      <c r="I81" s="8" t="s">
        <v>1119</v>
      </c>
      <c r="J81" s="3">
        <v>0</v>
      </c>
      <c r="K81" s="6">
        <v>0</v>
      </c>
      <c r="O81" s="3" t="str">
        <f t="shared" si="1"/>
        <v> </v>
      </c>
    </row>
    <row r="82" spans="1:15" ht="38.25">
      <c r="A82" s="5">
        <f t="shared" si="4"/>
        <v>55</v>
      </c>
      <c r="B82" s="12"/>
      <c r="C82" s="12" t="s">
        <v>2357</v>
      </c>
      <c r="D82" s="5" t="s">
        <v>3621</v>
      </c>
      <c r="E82" s="9" t="s">
        <v>103</v>
      </c>
      <c r="F82" s="9" t="s">
        <v>2138</v>
      </c>
      <c r="G82" s="49" t="s">
        <v>4397</v>
      </c>
      <c r="H82" s="9"/>
      <c r="I82" s="8" t="s">
        <v>1119</v>
      </c>
      <c r="J82" s="3">
        <v>0</v>
      </c>
      <c r="K82" s="6">
        <v>0</v>
      </c>
      <c r="O82" s="3" t="str">
        <f t="shared" si="1"/>
        <v> </v>
      </c>
    </row>
    <row r="83" spans="1:15" ht="25.5">
      <c r="A83" s="5">
        <f t="shared" si="4"/>
        <v>56</v>
      </c>
      <c r="B83" s="12"/>
      <c r="C83" s="12" t="s">
        <v>2357</v>
      </c>
      <c r="D83" s="5" t="s">
        <v>1527</v>
      </c>
      <c r="E83" s="7" t="s">
        <v>104</v>
      </c>
      <c r="F83" s="7" t="s">
        <v>1018</v>
      </c>
      <c r="G83" s="49" t="s">
        <v>4398</v>
      </c>
      <c r="I83" s="8" t="s">
        <v>1119</v>
      </c>
      <c r="J83" s="3">
        <v>0</v>
      </c>
      <c r="K83" s="6">
        <v>0</v>
      </c>
      <c r="O83" s="3" t="str">
        <f t="shared" si="1"/>
        <v> </v>
      </c>
    </row>
    <row r="84" spans="1:15" ht="25.5">
      <c r="A84" s="5">
        <f t="shared" si="4"/>
        <v>57</v>
      </c>
      <c r="B84" s="12"/>
      <c r="C84" s="12" t="s">
        <v>2357</v>
      </c>
      <c r="D84" s="5" t="s">
        <v>1528</v>
      </c>
      <c r="E84" s="9" t="s">
        <v>105</v>
      </c>
      <c r="F84" s="9" t="s">
        <v>1019</v>
      </c>
      <c r="G84" s="49" t="s">
        <v>4399</v>
      </c>
      <c r="H84" s="9"/>
      <c r="I84" s="8" t="s">
        <v>1119</v>
      </c>
      <c r="J84" s="3">
        <v>0</v>
      </c>
      <c r="K84" s="6">
        <v>0</v>
      </c>
      <c r="O84" s="3" t="str">
        <f t="shared" si="1"/>
        <v> </v>
      </c>
    </row>
    <row r="85" spans="1:15" ht="25.5">
      <c r="A85" s="5">
        <f t="shared" si="4"/>
        <v>58</v>
      </c>
      <c r="B85" s="12"/>
      <c r="C85" s="12" t="s">
        <v>2357</v>
      </c>
      <c r="D85" s="5" t="s">
        <v>3453</v>
      </c>
      <c r="E85" s="9" t="s">
        <v>106</v>
      </c>
      <c r="F85" s="9" t="s">
        <v>1020</v>
      </c>
      <c r="G85" s="49" t="s">
        <v>4400</v>
      </c>
      <c r="H85" s="9"/>
      <c r="I85" s="8" t="s">
        <v>1119</v>
      </c>
      <c r="J85" s="3">
        <v>0</v>
      </c>
      <c r="K85" s="6">
        <v>0</v>
      </c>
      <c r="O85" s="3" t="str">
        <f t="shared" si="1"/>
        <v> </v>
      </c>
    </row>
    <row r="86" spans="1:15" ht="25.5">
      <c r="A86" s="5">
        <f t="shared" si="4"/>
        <v>59</v>
      </c>
      <c r="B86" s="12"/>
      <c r="C86" s="12" t="s">
        <v>2357</v>
      </c>
      <c r="D86" s="5" t="s">
        <v>1521</v>
      </c>
      <c r="E86" s="9" t="s">
        <v>121</v>
      </c>
      <c r="F86" s="9" t="s">
        <v>1021</v>
      </c>
      <c r="G86" s="49" t="s">
        <v>4401</v>
      </c>
      <c r="H86" s="9"/>
      <c r="I86" s="8" t="s">
        <v>1119</v>
      </c>
      <c r="J86" s="3">
        <v>1</v>
      </c>
      <c r="K86" s="6">
        <v>1</v>
      </c>
      <c r="L86" s="5" t="s">
        <v>1527</v>
      </c>
      <c r="M86" s="4" t="s">
        <v>1340</v>
      </c>
      <c r="N86" s="4">
        <v>100</v>
      </c>
      <c r="O86" s="3" t="str">
        <f t="shared" si="1"/>
        <v> ( NumMrtgOrigHomePurchManu ) / ( NumMrtgOrigHomePurchTot ) * 100</v>
      </c>
    </row>
    <row r="87" spans="1:15" ht="38.25">
      <c r="A87" s="5">
        <f t="shared" si="4"/>
        <v>60</v>
      </c>
      <c r="B87" s="12"/>
      <c r="C87" s="12" t="s">
        <v>2357</v>
      </c>
      <c r="D87" s="5" t="s">
        <v>1522</v>
      </c>
      <c r="E87" s="9" t="s">
        <v>110</v>
      </c>
      <c r="F87" s="9" t="s">
        <v>1022</v>
      </c>
      <c r="G87" s="49" t="s">
        <v>4402</v>
      </c>
      <c r="H87" s="9"/>
      <c r="I87" s="8" t="s">
        <v>1119</v>
      </c>
      <c r="J87" s="3">
        <v>1</v>
      </c>
      <c r="K87" s="6">
        <v>1</v>
      </c>
      <c r="L87" s="5" t="s">
        <v>3625</v>
      </c>
      <c r="M87" s="4" t="s">
        <v>1340</v>
      </c>
      <c r="N87" s="4">
        <v>100</v>
      </c>
      <c r="O87" s="3" t="str">
        <f t="shared" si="1"/>
        <v> ( NumMrtgOrigHomePurch1_4 ) / ( NumMrtgOrigHomePurchTot ) * 100</v>
      </c>
    </row>
    <row r="88" spans="1:15" ht="38.25">
      <c r="A88" s="5">
        <f t="shared" si="4"/>
        <v>61</v>
      </c>
      <c r="B88" s="12"/>
      <c r="C88" s="12" t="s">
        <v>2357</v>
      </c>
      <c r="D88" s="5" t="s">
        <v>2268</v>
      </c>
      <c r="E88" s="9" t="s">
        <v>111</v>
      </c>
      <c r="F88" s="9" t="s">
        <v>1023</v>
      </c>
      <c r="G88" s="49" t="s">
        <v>4403</v>
      </c>
      <c r="H88" s="9"/>
      <c r="I88" s="8" t="s">
        <v>1119</v>
      </c>
      <c r="J88" s="3">
        <v>1</v>
      </c>
      <c r="K88" s="6">
        <v>1</v>
      </c>
      <c r="L88" s="5" t="s">
        <v>3619</v>
      </c>
      <c r="M88" s="4" t="s">
        <v>1340</v>
      </c>
      <c r="N88" s="4">
        <v>100</v>
      </c>
      <c r="O88" s="3" t="str">
        <f t="shared" si="1"/>
        <v> ( NumMrtgOrigHomePurch5pl ) / ( NumMrtgOrigHomePurchTot ) * 100</v>
      </c>
    </row>
    <row r="89" spans="1:15" ht="25.5">
      <c r="A89" s="5">
        <f t="shared" si="4"/>
        <v>62</v>
      </c>
      <c r="B89" s="12"/>
      <c r="C89" s="12" t="s">
        <v>2357</v>
      </c>
      <c r="D89" s="5" t="s">
        <v>113</v>
      </c>
      <c r="E89" s="9" t="s">
        <v>120</v>
      </c>
      <c r="F89" s="9" t="s">
        <v>1024</v>
      </c>
      <c r="G89" s="49" t="s">
        <v>4404</v>
      </c>
      <c r="H89" s="9"/>
      <c r="I89" s="8" t="s">
        <v>1119</v>
      </c>
      <c r="J89" s="3">
        <v>1</v>
      </c>
      <c r="K89" s="6">
        <v>1</v>
      </c>
      <c r="L89" s="5" t="s">
        <v>1528</v>
      </c>
      <c r="M89" s="4" t="s">
        <v>1341</v>
      </c>
      <c r="N89" s="4">
        <v>100</v>
      </c>
      <c r="O89" s="3" t="str">
        <f t="shared" si="1"/>
        <v> ( NumMrtgOrigHomeImprovManu ) / ( NumMrtgOrigHomeImprovTot ) * 100</v>
      </c>
    </row>
    <row r="90" spans="1:15" ht="38.25">
      <c r="A90" s="5">
        <f t="shared" si="4"/>
        <v>63</v>
      </c>
      <c r="B90" s="12"/>
      <c r="C90" s="12" t="s">
        <v>2357</v>
      </c>
      <c r="D90" s="5" t="s">
        <v>114</v>
      </c>
      <c r="E90" s="9" t="s">
        <v>123</v>
      </c>
      <c r="F90" s="9" t="s">
        <v>250</v>
      </c>
      <c r="G90" s="49" t="s">
        <v>4405</v>
      </c>
      <c r="H90" s="9"/>
      <c r="I90" s="8" t="s">
        <v>1119</v>
      </c>
      <c r="J90" s="3">
        <v>1</v>
      </c>
      <c r="K90" s="6">
        <v>1</v>
      </c>
      <c r="L90" s="5" t="s">
        <v>3626</v>
      </c>
      <c r="M90" s="4" t="s">
        <v>1341</v>
      </c>
      <c r="N90" s="4">
        <v>100</v>
      </c>
      <c r="O90" s="3" t="str">
        <f aca="true" t="shared" si="5" ref="O90:O153">IF(L90&lt;&gt;""," ( "&amp;L90&amp;" ) / ( "&amp;M90&amp;" ) * "&amp;N90," ")</f>
        <v> ( NumMrtgOrigHomeImprov1_4 ) / ( NumMrtgOrigHomeImprovTot ) * 100</v>
      </c>
    </row>
    <row r="91" spans="1:15" ht="38.25">
      <c r="A91" s="5">
        <f t="shared" si="4"/>
        <v>64</v>
      </c>
      <c r="B91" s="12"/>
      <c r="C91" s="12" t="s">
        <v>2357</v>
      </c>
      <c r="D91" s="5" t="s">
        <v>2269</v>
      </c>
      <c r="E91" s="9" t="s">
        <v>117</v>
      </c>
      <c r="F91" s="9" t="s">
        <v>251</v>
      </c>
      <c r="G91" s="49" t="s">
        <v>4406</v>
      </c>
      <c r="H91" s="9"/>
      <c r="I91" s="8" t="s">
        <v>1119</v>
      </c>
      <c r="J91" s="3">
        <v>1</v>
      </c>
      <c r="K91" s="6">
        <v>1</v>
      </c>
      <c r="L91" s="5" t="s">
        <v>3620</v>
      </c>
      <c r="M91" s="4" t="s">
        <v>1341</v>
      </c>
      <c r="N91" s="4">
        <v>100</v>
      </c>
      <c r="O91" s="3" t="str">
        <f t="shared" si="5"/>
        <v> ( NumMrtgOrigHomeImprov5pl ) / ( NumMrtgOrigHomeImprovTot ) * 100</v>
      </c>
    </row>
    <row r="92" spans="1:15" ht="25.5">
      <c r="A92" s="5">
        <f t="shared" si="4"/>
        <v>65</v>
      </c>
      <c r="B92" s="12"/>
      <c r="C92" s="12" t="s">
        <v>2357</v>
      </c>
      <c r="D92" s="5" t="s">
        <v>115</v>
      </c>
      <c r="E92" s="9" t="s">
        <v>122</v>
      </c>
      <c r="F92" s="9" t="s">
        <v>1503</v>
      </c>
      <c r="G92" s="49" t="s">
        <v>4407</v>
      </c>
      <c r="H92" s="9"/>
      <c r="I92" s="8" t="s">
        <v>1119</v>
      </c>
      <c r="J92" s="3">
        <v>1</v>
      </c>
      <c r="K92" s="6">
        <v>1</v>
      </c>
      <c r="L92" s="5" t="s">
        <v>3453</v>
      </c>
      <c r="M92" s="4" t="s">
        <v>1342</v>
      </c>
      <c r="N92" s="4">
        <v>100</v>
      </c>
      <c r="O92" s="3" t="str">
        <f t="shared" si="5"/>
        <v> ( NumMrtgOrigRefinManu ) / ( NumMrtgOrigRefinTot ) * 100</v>
      </c>
    </row>
    <row r="93" spans="1:15" ht="25.5">
      <c r="A93" s="5">
        <f t="shared" si="4"/>
        <v>66</v>
      </c>
      <c r="B93" s="12"/>
      <c r="C93" s="12" t="s">
        <v>2357</v>
      </c>
      <c r="D93" s="5" t="s">
        <v>116</v>
      </c>
      <c r="E93" s="9" t="s">
        <v>119</v>
      </c>
      <c r="F93" s="9" t="s">
        <v>1510</v>
      </c>
      <c r="G93" s="49" t="s">
        <v>4408</v>
      </c>
      <c r="H93" s="9"/>
      <c r="I93" s="8" t="s">
        <v>1119</v>
      </c>
      <c r="J93" s="3">
        <v>1</v>
      </c>
      <c r="K93" s="6">
        <v>1</v>
      </c>
      <c r="L93" s="5" t="s">
        <v>3627</v>
      </c>
      <c r="M93" s="4" t="s">
        <v>1342</v>
      </c>
      <c r="N93" s="4">
        <v>100</v>
      </c>
      <c r="O93" s="3" t="str">
        <f t="shared" si="5"/>
        <v> ( NumMrtgOrigRefin1_4 ) / ( NumMrtgOrigRefinTot ) * 100</v>
      </c>
    </row>
    <row r="94" spans="1:15" ht="38.25">
      <c r="A94" s="5">
        <f t="shared" si="4"/>
        <v>67</v>
      </c>
      <c r="B94" s="12"/>
      <c r="C94" s="12" t="s">
        <v>2357</v>
      </c>
      <c r="D94" s="5" t="s">
        <v>2270</v>
      </c>
      <c r="E94" s="9" t="s">
        <v>118</v>
      </c>
      <c r="F94" s="9" t="s">
        <v>2008</v>
      </c>
      <c r="G94" s="49" t="s">
        <v>4409</v>
      </c>
      <c r="H94" s="9"/>
      <c r="I94" s="8" t="s">
        <v>1119</v>
      </c>
      <c r="J94" s="3">
        <v>1</v>
      </c>
      <c r="K94" s="6">
        <v>1</v>
      </c>
      <c r="L94" s="5" t="s">
        <v>3621</v>
      </c>
      <c r="M94" s="4" t="s">
        <v>1342</v>
      </c>
      <c r="N94" s="4">
        <v>100</v>
      </c>
      <c r="O94" s="3" t="str">
        <f t="shared" si="5"/>
        <v> ( NumMrtgOrigRefin5pl ) / ( NumMrtgOrigRefinTot ) * 100</v>
      </c>
    </row>
    <row r="95" spans="1:15" ht="12.75">
      <c r="A95" s="2" t="s">
        <v>1529</v>
      </c>
      <c r="B95" s="19" t="s">
        <v>1549</v>
      </c>
      <c r="E95" s="9"/>
      <c r="F95" s="8"/>
      <c r="G95" s="8"/>
      <c r="H95" s="9"/>
      <c r="I95" s="8"/>
      <c r="J95" s="3"/>
      <c r="O95" s="3" t="str">
        <f t="shared" si="5"/>
        <v> </v>
      </c>
    </row>
    <row r="96" spans="1:15" s="4" customFormat="1" ht="25.5">
      <c r="A96" s="5">
        <f>A94+1</f>
        <v>68</v>
      </c>
      <c r="B96" s="13"/>
      <c r="C96" s="13" t="s">
        <v>2357</v>
      </c>
      <c r="D96" s="4" t="s">
        <v>1550</v>
      </c>
      <c r="E96" s="7" t="s">
        <v>617</v>
      </c>
      <c r="F96" s="7" t="s">
        <v>2009</v>
      </c>
      <c r="G96" s="49" t="s">
        <v>4410</v>
      </c>
      <c r="H96" s="9"/>
      <c r="I96" s="8" t="s">
        <v>1119</v>
      </c>
      <c r="J96" s="3">
        <v>0</v>
      </c>
      <c r="K96" s="3">
        <v>0</v>
      </c>
      <c r="O96" s="3" t="str">
        <f t="shared" si="5"/>
        <v> </v>
      </c>
    </row>
    <row r="97" spans="1:15" ht="38.25">
      <c r="A97" s="5">
        <f aca="true" t="shared" si="6" ref="A97:A108">A96+1</f>
        <v>69</v>
      </c>
      <c r="B97" s="12"/>
      <c r="C97" s="12" t="s">
        <v>2357</v>
      </c>
      <c r="D97" s="5" t="s">
        <v>1552</v>
      </c>
      <c r="E97" s="7" t="s">
        <v>618</v>
      </c>
      <c r="F97" s="7" t="s">
        <v>2010</v>
      </c>
      <c r="G97" s="49" t="s">
        <v>4411</v>
      </c>
      <c r="I97" s="8" t="s">
        <v>1119</v>
      </c>
      <c r="J97" s="3">
        <v>0</v>
      </c>
      <c r="K97" s="6">
        <v>0</v>
      </c>
      <c r="O97" s="3" t="str">
        <f t="shared" si="5"/>
        <v> </v>
      </c>
    </row>
    <row r="98" spans="1:15" ht="38.25">
      <c r="A98" s="5">
        <f t="shared" si="6"/>
        <v>70</v>
      </c>
      <c r="B98" s="12"/>
      <c r="C98" s="12" t="s">
        <v>2357</v>
      </c>
      <c r="D98" s="5" t="s">
        <v>3092</v>
      </c>
      <c r="E98" s="7" t="s">
        <v>619</v>
      </c>
      <c r="F98" s="7" t="s">
        <v>1251</v>
      </c>
      <c r="G98" s="49" t="s">
        <v>4412</v>
      </c>
      <c r="I98" s="8" t="s">
        <v>1119</v>
      </c>
      <c r="J98" s="3">
        <v>0</v>
      </c>
      <c r="K98" s="6">
        <v>0</v>
      </c>
      <c r="O98" s="3" t="str">
        <f t="shared" si="5"/>
        <v> </v>
      </c>
    </row>
    <row r="99" spans="1:15" ht="25.5">
      <c r="A99" s="5">
        <f t="shared" si="6"/>
        <v>71</v>
      </c>
      <c r="B99" s="12"/>
      <c r="C99" s="12" t="s">
        <v>2357</v>
      </c>
      <c r="D99" s="5" t="s">
        <v>1551</v>
      </c>
      <c r="E99" s="7" t="s">
        <v>616</v>
      </c>
      <c r="F99" s="7" t="s">
        <v>1252</v>
      </c>
      <c r="G99" s="49" t="s">
        <v>4413</v>
      </c>
      <c r="I99" s="8" t="s">
        <v>1119</v>
      </c>
      <c r="J99" s="3">
        <v>0</v>
      </c>
      <c r="K99" s="6">
        <v>0</v>
      </c>
      <c r="O99" s="3" t="str">
        <f t="shared" si="5"/>
        <v> </v>
      </c>
    </row>
    <row r="100" spans="1:15" s="4" customFormat="1" ht="38.25">
      <c r="A100" s="5">
        <f t="shared" si="6"/>
        <v>72</v>
      </c>
      <c r="B100" s="13"/>
      <c r="C100" s="13" t="s">
        <v>2357</v>
      </c>
      <c r="D100" s="4" t="s">
        <v>2352</v>
      </c>
      <c r="E100" s="7" t="s">
        <v>3169</v>
      </c>
      <c r="F100" s="7" t="s">
        <v>1253</v>
      </c>
      <c r="G100" s="49" t="s">
        <v>4414</v>
      </c>
      <c r="H100" s="9"/>
      <c r="I100" s="8" t="s">
        <v>1119</v>
      </c>
      <c r="J100" s="3">
        <v>0</v>
      </c>
      <c r="K100" s="3">
        <v>0</v>
      </c>
      <c r="O100" s="3" t="str">
        <f t="shared" si="5"/>
        <v> </v>
      </c>
    </row>
    <row r="101" spans="1:15" s="4" customFormat="1" ht="38.25">
      <c r="A101" s="5">
        <f t="shared" si="6"/>
        <v>73</v>
      </c>
      <c r="B101" s="13"/>
      <c r="C101" s="13" t="s">
        <v>2357</v>
      </c>
      <c r="D101" s="5" t="s">
        <v>3112</v>
      </c>
      <c r="E101" s="9" t="s">
        <v>620</v>
      </c>
      <c r="F101" s="9" t="s">
        <v>1254</v>
      </c>
      <c r="G101" s="49" t="s">
        <v>4415</v>
      </c>
      <c r="H101" s="9"/>
      <c r="I101" s="8" t="s">
        <v>1119</v>
      </c>
      <c r="J101" s="3">
        <v>0</v>
      </c>
      <c r="K101" s="3">
        <v>0</v>
      </c>
      <c r="O101" s="3" t="str">
        <f t="shared" si="5"/>
        <v> </v>
      </c>
    </row>
    <row r="102" spans="1:15" s="4" customFormat="1" ht="38.25">
      <c r="A102" s="5">
        <f t="shared" si="6"/>
        <v>74</v>
      </c>
      <c r="B102" s="13"/>
      <c r="C102" s="13" t="s">
        <v>2357</v>
      </c>
      <c r="D102" s="5" t="s">
        <v>3115</v>
      </c>
      <c r="E102" s="9" t="s">
        <v>3167</v>
      </c>
      <c r="F102" s="9" t="s">
        <v>1255</v>
      </c>
      <c r="G102" s="49" t="s">
        <v>4416</v>
      </c>
      <c r="H102" s="9"/>
      <c r="I102" s="8" t="s">
        <v>1119</v>
      </c>
      <c r="J102" s="3">
        <v>0</v>
      </c>
      <c r="K102" s="3">
        <v>0</v>
      </c>
      <c r="O102" s="3" t="str">
        <f t="shared" si="5"/>
        <v> </v>
      </c>
    </row>
    <row r="103" spans="1:15" s="4" customFormat="1" ht="38.25">
      <c r="A103" s="5">
        <f t="shared" si="6"/>
        <v>75</v>
      </c>
      <c r="B103" s="13"/>
      <c r="C103" s="13" t="s">
        <v>2357</v>
      </c>
      <c r="D103" s="5" t="s">
        <v>3116</v>
      </c>
      <c r="E103" s="9" t="s">
        <v>3168</v>
      </c>
      <c r="F103" s="9" t="s">
        <v>2919</v>
      </c>
      <c r="G103" s="49" t="s">
        <v>4417</v>
      </c>
      <c r="H103" s="9"/>
      <c r="I103" s="8" t="s">
        <v>1119</v>
      </c>
      <c r="J103" s="3">
        <v>0</v>
      </c>
      <c r="K103" s="3">
        <v>0</v>
      </c>
      <c r="O103" s="3" t="str">
        <f t="shared" si="5"/>
        <v> </v>
      </c>
    </row>
    <row r="104" spans="1:15" s="4" customFormat="1" ht="38.25">
      <c r="A104" s="5">
        <f t="shared" si="6"/>
        <v>76</v>
      </c>
      <c r="B104" s="13"/>
      <c r="C104" s="13" t="s">
        <v>2357</v>
      </c>
      <c r="D104" s="5" t="s">
        <v>3113</v>
      </c>
      <c r="E104" s="9" t="s">
        <v>621</v>
      </c>
      <c r="F104" s="9" t="s">
        <v>1256</v>
      </c>
      <c r="G104" s="49" t="s">
        <v>4418</v>
      </c>
      <c r="H104" s="9"/>
      <c r="I104" s="8" t="s">
        <v>1119</v>
      </c>
      <c r="J104" s="3">
        <v>0</v>
      </c>
      <c r="K104" s="3">
        <v>0</v>
      </c>
      <c r="O104" s="3" t="str">
        <f t="shared" si="5"/>
        <v> </v>
      </c>
    </row>
    <row r="105" spans="1:15" s="4" customFormat="1" ht="38.25">
      <c r="A105" s="5">
        <f t="shared" si="6"/>
        <v>77</v>
      </c>
      <c r="B105" s="13"/>
      <c r="C105" s="13" t="s">
        <v>2357</v>
      </c>
      <c r="D105" s="5" t="s">
        <v>3114</v>
      </c>
      <c r="E105" s="28" t="s">
        <v>3766</v>
      </c>
      <c r="F105" s="9" t="s">
        <v>12</v>
      </c>
      <c r="G105" s="49" t="s">
        <v>4419</v>
      </c>
      <c r="H105" s="9"/>
      <c r="I105" s="8" t="s">
        <v>1119</v>
      </c>
      <c r="J105" s="3">
        <v>0</v>
      </c>
      <c r="K105" s="3">
        <v>0</v>
      </c>
      <c r="O105" s="3" t="str">
        <f t="shared" si="5"/>
        <v> </v>
      </c>
    </row>
    <row r="106" spans="1:15" s="4" customFormat="1" ht="38.25">
      <c r="A106" s="5">
        <f t="shared" si="6"/>
        <v>78</v>
      </c>
      <c r="B106" s="13"/>
      <c r="C106" s="13" t="s">
        <v>2357</v>
      </c>
      <c r="D106" s="4" t="s">
        <v>3797</v>
      </c>
      <c r="E106" s="29" t="s">
        <v>3767</v>
      </c>
      <c r="F106" s="7" t="s">
        <v>13</v>
      </c>
      <c r="G106" s="49" t="s">
        <v>4420</v>
      </c>
      <c r="H106" s="9"/>
      <c r="I106" s="8" t="s">
        <v>1119</v>
      </c>
      <c r="J106" s="3">
        <v>1</v>
      </c>
      <c r="K106" s="3">
        <v>1</v>
      </c>
      <c r="L106" s="4" t="s">
        <v>1550</v>
      </c>
      <c r="M106" s="4" t="s">
        <v>1340</v>
      </c>
      <c r="N106" s="4">
        <v>100</v>
      </c>
      <c r="O106" s="3" t="str">
        <f t="shared" si="5"/>
        <v> ( NumMrtgOrigFirstHomePurchTot ) / ( NumMrtgOrigHomePurchTot ) * 100</v>
      </c>
    </row>
    <row r="107" spans="1:15" s="4" customFormat="1" ht="38.25">
      <c r="A107" s="5">
        <f t="shared" si="6"/>
        <v>79</v>
      </c>
      <c r="B107" s="13"/>
      <c r="C107" s="13" t="s">
        <v>2357</v>
      </c>
      <c r="D107" s="5" t="s">
        <v>3798</v>
      </c>
      <c r="E107" s="28" t="s">
        <v>3765</v>
      </c>
      <c r="F107" s="9" t="s">
        <v>14</v>
      </c>
      <c r="G107" s="49" t="s">
        <v>4421</v>
      </c>
      <c r="H107" s="9"/>
      <c r="I107" s="8" t="s">
        <v>1119</v>
      </c>
      <c r="J107" s="3">
        <v>1</v>
      </c>
      <c r="K107" s="3">
        <v>1</v>
      </c>
      <c r="L107" s="4" t="s">
        <v>3112</v>
      </c>
      <c r="M107" s="4" t="s">
        <v>1341</v>
      </c>
      <c r="N107" s="4">
        <v>100</v>
      </c>
      <c r="O107" s="3" t="str">
        <f t="shared" si="5"/>
        <v> ( NumMrtgOrigFirstHomeImprovTot ) / ( NumMrtgOrigHomeImprovTot ) * 100</v>
      </c>
    </row>
    <row r="108" spans="1:15" s="4" customFormat="1" ht="38.25">
      <c r="A108" s="5">
        <f t="shared" si="6"/>
        <v>80</v>
      </c>
      <c r="B108" s="13"/>
      <c r="C108" s="13" t="s">
        <v>2357</v>
      </c>
      <c r="D108" s="5" t="s">
        <v>3799</v>
      </c>
      <c r="E108" s="28" t="s">
        <v>622</v>
      </c>
      <c r="F108" s="9" t="s">
        <v>15</v>
      </c>
      <c r="G108" s="49" t="s">
        <v>4422</v>
      </c>
      <c r="H108" s="9"/>
      <c r="I108" s="8" t="s">
        <v>1119</v>
      </c>
      <c r="J108" s="3">
        <v>1</v>
      </c>
      <c r="K108" s="3">
        <v>1</v>
      </c>
      <c r="L108" s="4" t="s">
        <v>3113</v>
      </c>
      <c r="M108" s="4" t="s">
        <v>1342</v>
      </c>
      <c r="N108" s="4">
        <v>100</v>
      </c>
      <c r="O108" s="3" t="str">
        <f t="shared" si="5"/>
        <v> ( NumMrtgOrigFirstRefinTot ) / ( NumMrtgOrigRefinTot ) * 100</v>
      </c>
    </row>
    <row r="109" spans="1:15" ht="12.75">
      <c r="A109" s="30" t="s">
        <v>1739</v>
      </c>
      <c r="B109" s="21"/>
      <c r="F109" s="8"/>
      <c r="G109" s="49"/>
      <c r="I109" s="9"/>
      <c r="J109" s="3"/>
      <c r="O109" s="3" t="str">
        <f t="shared" si="5"/>
        <v> </v>
      </c>
    </row>
    <row r="110" spans="1:15" ht="25.5">
      <c r="A110" s="5">
        <f>A108+1</f>
        <v>81</v>
      </c>
      <c r="D110" s="5" t="s">
        <v>2087</v>
      </c>
      <c r="E110" s="7" t="s">
        <v>124</v>
      </c>
      <c r="F110" s="7" t="s">
        <v>16</v>
      </c>
      <c r="G110" s="49" t="s">
        <v>4423</v>
      </c>
      <c r="I110" s="9"/>
      <c r="J110" s="3">
        <v>2</v>
      </c>
      <c r="K110" s="6">
        <v>0</v>
      </c>
      <c r="O110" s="3" t="str">
        <f t="shared" si="5"/>
        <v> </v>
      </c>
    </row>
    <row r="111" spans="1:15" ht="38.25">
      <c r="A111" s="5">
        <f aca="true" t="shared" si="7" ref="A111:A123">A110+1</f>
        <v>82</v>
      </c>
      <c r="D111" s="5" t="s">
        <v>2080</v>
      </c>
      <c r="E111" s="7" t="s">
        <v>125</v>
      </c>
      <c r="F111" s="7" t="s">
        <v>17</v>
      </c>
      <c r="G111" s="49" t="s">
        <v>4424</v>
      </c>
      <c r="I111" s="8"/>
      <c r="J111" s="3">
        <v>2</v>
      </c>
      <c r="K111" s="6">
        <v>0</v>
      </c>
      <c r="O111" s="3" t="str">
        <f t="shared" si="5"/>
        <v> </v>
      </c>
    </row>
    <row r="112" spans="1:15" ht="38.25">
      <c r="A112" s="5">
        <f t="shared" si="7"/>
        <v>83</v>
      </c>
      <c r="D112" s="5" t="s">
        <v>2081</v>
      </c>
      <c r="E112" s="7" t="s">
        <v>4339</v>
      </c>
      <c r="F112" s="7" t="s">
        <v>18</v>
      </c>
      <c r="G112" s="49" t="s">
        <v>4425</v>
      </c>
      <c r="I112" s="8"/>
      <c r="J112" s="3">
        <v>2</v>
      </c>
      <c r="K112" s="6">
        <v>0</v>
      </c>
      <c r="O112" s="3" t="str">
        <f t="shared" si="5"/>
        <v> </v>
      </c>
    </row>
    <row r="113" spans="1:15" ht="38.25">
      <c r="A113" s="5">
        <f t="shared" si="7"/>
        <v>84</v>
      </c>
      <c r="D113" s="5" t="s">
        <v>2082</v>
      </c>
      <c r="E113" s="7" t="s">
        <v>3203</v>
      </c>
      <c r="F113" s="7" t="s">
        <v>19</v>
      </c>
      <c r="G113" s="49" t="s">
        <v>4426</v>
      </c>
      <c r="I113" s="8"/>
      <c r="J113" s="3">
        <v>2</v>
      </c>
      <c r="K113" s="6">
        <v>0</v>
      </c>
      <c r="O113" s="3" t="str">
        <f t="shared" si="5"/>
        <v> </v>
      </c>
    </row>
    <row r="114" spans="1:15" ht="63.75">
      <c r="A114" s="5">
        <f t="shared" si="7"/>
        <v>85</v>
      </c>
      <c r="D114" s="5" t="s">
        <v>2083</v>
      </c>
      <c r="E114" s="7" t="s">
        <v>2936</v>
      </c>
      <c r="F114" s="7" t="s">
        <v>20</v>
      </c>
      <c r="G114" s="49" t="s">
        <v>4427</v>
      </c>
      <c r="H114" s="9" t="s">
        <v>1316</v>
      </c>
      <c r="I114" s="9"/>
      <c r="J114" s="3">
        <v>2</v>
      </c>
      <c r="K114" s="6">
        <v>0</v>
      </c>
      <c r="O114" s="3" t="str">
        <f t="shared" si="5"/>
        <v> </v>
      </c>
    </row>
    <row r="115" spans="1:15" ht="38.25">
      <c r="A115" s="5">
        <f t="shared" si="7"/>
        <v>86</v>
      </c>
      <c r="D115" s="5" t="s">
        <v>2084</v>
      </c>
      <c r="E115" s="7" t="s">
        <v>3206</v>
      </c>
      <c r="F115" s="7" t="s">
        <v>21</v>
      </c>
      <c r="G115" s="49" t="s">
        <v>4428</v>
      </c>
      <c r="I115" s="8"/>
      <c r="J115" s="3">
        <v>2</v>
      </c>
      <c r="K115" s="6">
        <v>1</v>
      </c>
      <c r="L115" s="5" t="s">
        <v>2080</v>
      </c>
      <c r="M115" s="5" t="s">
        <v>3127</v>
      </c>
      <c r="N115" s="5">
        <v>1</v>
      </c>
      <c r="O115" s="3" t="str">
        <f t="shared" si="5"/>
        <v> ( MrtgOrigTotalAmtHomePurch1_4m ) / ( NumMrtgOrigHomePurch1_4m ) * 1</v>
      </c>
    </row>
    <row r="116" spans="1:15" ht="38.25">
      <c r="A116" s="5">
        <f t="shared" si="7"/>
        <v>87</v>
      </c>
      <c r="D116" s="5" t="s">
        <v>2085</v>
      </c>
      <c r="E116" s="7" t="s">
        <v>3207</v>
      </c>
      <c r="F116" s="7" t="s">
        <v>530</v>
      </c>
      <c r="G116" s="49" t="s">
        <v>4429</v>
      </c>
      <c r="I116" s="8"/>
      <c r="J116" s="3">
        <v>2</v>
      </c>
      <c r="K116" s="6">
        <v>1</v>
      </c>
      <c r="L116" s="5" t="s">
        <v>2081</v>
      </c>
      <c r="M116" s="5" t="s">
        <v>3128</v>
      </c>
      <c r="N116" s="5">
        <v>1</v>
      </c>
      <c r="O116" s="3" t="str">
        <f t="shared" si="5"/>
        <v> ( MrtgOrigTotalAmtHomeImprov1_4m ) / ( NumMrtgOrigHomeImprov1_4m ) * 1</v>
      </c>
    </row>
    <row r="117" spans="1:15" ht="38.25">
      <c r="A117" s="5">
        <f t="shared" si="7"/>
        <v>88</v>
      </c>
      <c r="D117" s="5" t="s">
        <v>2086</v>
      </c>
      <c r="E117" s="7" t="s">
        <v>3205</v>
      </c>
      <c r="F117" s="7" t="s">
        <v>531</v>
      </c>
      <c r="G117" s="49" t="s">
        <v>4430</v>
      </c>
      <c r="I117" s="8"/>
      <c r="J117" s="3">
        <v>2</v>
      </c>
      <c r="K117" s="6">
        <v>1</v>
      </c>
      <c r="L117" s="5" t="s">
        <v>2082</v>
      </c>
      <c r="M117" s="5" t="s">
        <v>3129</v>
      </c>
      <c r="N117" s="5">
        <v>1</v>
      </c>
      <c r="O117" s="3" t="str">
        <f t="shared" si="5"/>
        <v> ( MrtgOrigTotalAmtRefin1_4m ) / ( NumMrtgOrigRefin1_4m ) * 1</v>
      </c>
    </row>
    <row r="118" spans="1:15" ht="63.75">
      <c r="A118" s="5">
        <f t="shared" si="7"/>
        <v>89</v>
      </c>
      <c r="D118" s="5" t="s">
        <v>2123</v>
      </c>
      <c r="E118" s="7" t="s">
        <v>3204</v>
      </c>
      <c r="F118" s="7" t="s">
        <v>532</v>
      </c>
      <c r="G118" s="49" t="s">
        <v>4431</v>
      </c>
      <c r="H118" s="9" t="s">
        <v>1316</v>
      </c>
      <c r="I118" s="9"/>
      <c r="J118" s="3">
        <v>2</v>
      </c>
      <c r="K118" s="6">
        <v>1</v>
      </c>
      <c r="L118" s="5" t="s">
        <v>2083</v>
      </c>
      <c r="M118" s="5" t="s">
        <v>1444</v>
      </c>
      <c r="N118" s="5">
        <v>1</v>
      </c>
      <c r="O118" s="3" t="str">
        <f t="shared" si="5"/>
        <v> ( MrtgOrigTotalAmt5pl ) / ( NumMrtgOrigMultifam ) * 1</v>
      </c>
    </row>
    <row r="119" spans="1:15" ht="25.5">
      <c r="A119" s="5">
        <f t="shared" si="7"/>
        <v>90</v>
      </c>
      <c r="D119" s="5" t="s">
        <v>3208</v>
      </c>
      <c r="E119" s="7" t="s">
        <v>1498</v>
      </c>
      <c r="F119" s="11" t="s">
        <v>1497</v>
      </c>
      <c r="G119" s="49" t="s">
        <v>4432</v>
      </c>
      <c r="I119" s="8"/>
      <c r="J119" s="3">
        <v>2</v>
      </c>
      <c r="K119" s="6">
        <v>1</v>
      </c>
      <c r="L119" s="5" t="s">
        <v>2087</v>
      </c>
      <c r="M119" s="3" t="s">
        <v>1902</v>
      </c>
      <c r="N119" s="5">
        <v>1</v>
      </c>
      <c r="O119" s="3" t="str">
        <f t="shared" si="5"/>
        <v> ( MrtgOrigTotalAmt ) / ( NumHsngUnitsTotal ) * 1</v>
      </c>
    </row>
    <row r="120" spans="1:15" ht="51">
      <c r="A120" s="5">
        <f t="shared" si="7"/>
        <v>91</v>
      </c>
      <c r="D120" s="5" t="s">
        <v>2318</v>
      </c>
      <c r="E120" s="7" t="s">
        <v>2371</v>
      </c>
      <c r="F120" s="11" t="s">
        <v>2370</v>
      </c>
      <c r="G120" s="49" t="s">
        <v>4433</v>
      </c>
      <c r="I120" s="8"/>
      <c r="J120" s="3">
        <v>2</v>
      </c>
      <c r="K120" s="6">
        <v>1</v>
      </c>
      <c r="L120" s="5" t="s">
        <v>2080</v>
      </c>
      <c r="M120" s="3" t="s">
        <v>2489</v>
      </c>
      <c r="N120" s="5">
        <v>1</v>
      </c>
      <c r="O120" s="3" t="str">
        <f t="shared" si="5"/>
        <v> ( MrtgOrigTotalAmtHomePurch1_4m ) / ( NumHsngUnits1_4Fam ) * 1</v>
      </c>
    </row>
    <row r="121" spans="1:15" ht="51">
      <c r="A121" s="5">
        <f t="shared" si="7"/>
        <v>92</v>
      </c>
      <c r="D121" s="5" t="s">
        <v>2319</v>
      </c>
      <c r="E121" s="8" t="s">
        <v>2373</v>
      </c>
      <c r="F121" s="8" t="s">
        <v>2372</v>
      </c>
      <c r="G121" s="49" t="s">
        <v>4434</v>
      </c>
      <c r="I121" s="8"/>
      <c r="J121" s="3">
        <v>2</v>
      </c>
      <c r="K121" s="6">
        <v>1</v>
      </c>
      <c r="L121" s="5" t="s">
        <v>2081</v>
      </c>
      <c r="M121" s="3" t="s">
        <v>2489</v>
      </c>
      <c r="N121" s="5">
        <v>1</v>
      </c>
      <c r="O121" s="3" t="str">
        <f t="shared" si="5"/>
        <v> ( MrtgOrigTotalAmtHomeImprov1_4m ) / ( NumHsngUnits1_4Fam ) * 1</v>
      </c>
    </row>
    <row r="122" spans="1:15" ht="51">
      <c r="A122" s="5">
        <f t="shared" si="7"/>
        <v>93</v>
      </c>
      <c r="D122" s="5" t="s">
        <v>2320</v>
      </c>
      <c r="E122" s="9" t="s">
        <v>2375</v>
      </c>
      <c r="F122" s="9" t="s">
        <v>2374</v>
      </c>
      <c r="G122" s="49" t="s">
        <v>4435</v>
      </c>
      <c r="I122" s="8"/>
      <c r="J122" s="3">
        <v>2</v>
      </c>
      <c r="K122" s="6">
        <v>1</v>
      </c>
      <c r="L122" s="5" t="s">
        <v>2082</v>
      </c>
      <c r="M122" s="3" t="s">
        <v>2489</v>
      </c>
      <c r="N122" s="5">
        <v>1</v>
      </c>
      <c r="O122" s="3" t="str">
        <f t="shared" si="5"/>
        <v> ( MrtgOrigTotalAmtRefin1_4m ) / ( NumHsngUnits1_4Fam ) * 1</v>
      </c>
    </row>
    <row r="123" spans="1:15" ht="63.75">
      <c r="A123" s="5">
        <f t="shared" si="7"/>
        <v>94</v>
      </c>
      <c r="D123" s="4" t="s">
        <v>2124</v>
      </c>
      <c r="E123" s="9" t="s">
        <v>2376</v>
      </c>
      <c r="F123" s="9" t="s">
        <v>2197</v>
      </c>
      <c r="G123" s="49" t="s">
        <v>4436</v>
      </c>
      <c r="H123" s="9" t="s">
        <v>1316</v>
      </c>
      <c r="I123" s="9"/>
      <c r="J123" s="3">
        <v>2</v>
      </c>
      <c r="K123" s="3">
        <v>1</v>
      </c>
      <c r="L123" s="5" t="s">
        <v>2083</v>
      </c>
      <c r="M123" s="3" t="s">
        <v>1436</v>
      </c>
      <c r="N123" s="5">
        <v>1</v>
      </c>
      <c r="O123" s="3" t="str">
        <f t="shared" si="5"/>
        <v> ( MrtgOrigTotalAmt5pl ) / ( NumHsngUnits5plusFam ) * 1</v>
      </c>
    </row>
    <row r="124" spans="1:15" ht="12.75">
      <c r="A124" s="2" t="s">
        <v>1740</v>
      </c>
      <c r="B124" s="21" t="s">
        <v>2177</v>
      </c>
      <c r="F124" s="8"/>
      <c r="G124" s="49"/>
      <c r="I124" s="9"/>
      <c r="J124" s="3"/>
      <c r="O124" s="3" t="str">
        <f t="shared" si="5"/>
        <v> </v>
      </c>
    </row>
    <row r="125" spans="1:15" s="36" customFormat="1" ht="25.5">
      <c r="A125" s="36">
        <f>A123+1</f>
        <v>95</v>
      </c>
      <c r="B125" s="37"/>
      <c r="C125" s="37" t="s">
        <v>2357</v>
      </c>
      <c r="D125" s="36" t="s">
        <v>1337</v>
      </c>
      <c r="E125" s="29" t="s">
        <v>3161</v>
      </c>
      <c r="F125" s="29" t="s">
        <v>533</v>
      </c>
      <c r="G125" s="49" t="s">
        <v>4437</v>
      </c>
      <c r="H125" s="29"/>
      <c r="I125" s="28" t="s">
        <v>1119</v>
      </c>
      <c r="J125" s="38">
        <v>2</v>
      </c>
      <c r="K125" s="36">
        <v>0</v>
      </c>
      <c r="O125" s="38" t="str">
        <f t="shared" si="5"/>
        <v> </v>
      </c>
    </row>
    <row r="126" spans="1:15" s="36" customFormat="1" ht="25.5">
      <c r="A126" s="36">
        <f aca="true" t="shared" si="8" ref="A126:A165">A125+1</f>
        <v>96</v>
      </c>
      <c r="B126" s="37"/>
      <c r="C126" s="37" t="s">
        <v>2357</v>
      </c>
      <c r="D126" s="36" t="s">
        <v>1338</v>
      </c>
      <c r="E126" s="29" t="s">
        <v>3162</v>
      </c>
      <c r="F126" s="29" t="s">
        <v>534</v>
      </c>
      <c r="G126" s="49" t="s">
        <v>4438</v>
      </c>
      <c r="H126" s="29"/>
      <c r="I126" s="28" t="s">
        <v>1119</v>
      </c>
      <c r="J126" s="38">
        <v>2</v>
      </c>
      <c r="K126" s="36">
        <v>0</v>
      </c>
      <c r="O126" s="38" t="str">
        <f t="shared" si="5"/>
        <v> </v>
      </c>
    </row>
    <row r="127" spans="1:15" s="36" customFormat="1" ht="25.5">
      <c r="A127" s="36">
        <f t="shared" si="8"/>
        <v>97</v>
      </c>
      <c r="B127" s="37"/>
      <c r="C127" s="37" t="s">
        <v>2357</v>
      </c>
      <c r="D127" s="36" t="s">
        <v>1339</v>
      </c>
      <c r="E127" s="29" t="s">
        <v>3163</v>
      </c>
      <c r="F127" s="29" t="s">
        <v>535</v>
      </c>
      <c r="G127" s="49" t="s">
        <v>4439</v>
      </c>
      <c r="H127" s="29"/>
      <c r="I127" s="28" t="s">
        <v>1119</v>
      </c>
      <c r="J127" s="38">
        <v>2</v>
      </c>
      <c r="K127" s="36">
        <v>0</v>
      </c>
      <c r="O127" s="38" t="str">
        <f t="shared" si="5"/>
        <v> </v>
      </c>
    </row>
    <row r="128" spans="1:15" s="36" customFormat="1" ht="38.25">
      <c r="A128" s="36">
        <f t="shared" si="8"/>
        <v>98</v>
      </c>
      <c r="B128" s="37"/>
      <c r="C128" s="37" t="s">
        <v>2357</v>
      </c>
      <c r="D128" s="36" t="s">
        <v>1535</v>
      </c>
      <c r="E128" s="29" t="s">
        <v>1265</v>
      </c>
      <c r="F128" s="29" t="s">
        <v>536</v>
      </c>
      <c r="G128" s="49" t="s">
        <v>4440</v>
      </c>
      <c r="H128" s="29"/>
      <c r="I128" s="28" t="s">
        <v>1119</v>
      </c>
      <c r="J128" s="38">
        <v>2</v>
      </c>
      <c r="K128" s="36">
        <v>0</v>
      </c>
      <c r="O128" s="38" t="str">
        <f t="shared" si="5"/>
        <v> </v>
      </c>
    </row>
    <row r="129" spans="1:15" s="36" customFormat="1" ht="38.25">
      <c r="A129" s="36">
        <f t="shared" si="8"/>
        <v>99</v>
      </c>
      <c r="B129" s="37"/>
      <c r="C129" s="37" t="s">
        <v>2357</v>
      </c>
      <c r="D129" s="36" t="s">
        <v>1536</v>
      </c>
      <c r="E129" s="29" t="s">
        <v>1266</v>
      </c>
      <c r="F129" s="29" t="s">
        <v>4030</v>
      </c>
      <c r="G129" s="49" t="s">
        <v>4441</v>
      </c>
      <c r="H129" s="29"/>
      <c r="I129" s="28" t="s">
        <v>1119</v>
      </c>
      <c r="J129" s="38">
        <v>2</v>
      </c>
      <c r="K129" s="36">
        <v>0</v>
      </c>
      <c r="O129" s="38" t="str">
        <f t="shared" si="5"/>
        <v> </v>
      </c>
    </row>
    <row r="130" spans="1:15" s="36" customFormat="1" ht="38.25">
      <c r="A130" s="36">
        <f t="shared" si="8"/>
        <v>100</v>
      </c>
      <c r="B130" s="37"/>
      <c r="C130" s="37" t="s">
        <v>2357</v>
      </c>
      <c r="D130" s="36" t="s">
        <v>1537</v>
      </c>
      <c r="E130" s="29" t="s">
        <v>1267</v>
      </c>
      <c r="F130" s="29" t="s">
        <v>4031</v>
      </c>
      <c r="G130" s="49" t="s">
        <v>4442</v>
      </c>
      <c r="H130" s="29"/>
      <c r="I130" s="28" t="s">
        <v>1119</v>
      </c>
      <c r="J130" s="38">
        <v>2</v>
      </c>
      <c r="K130" s="36">
        <v>0</v>
      </c>
      <c r="O130" s="38" t="str">
        <f t="shared" si="5"/>
        <v> </v>
      </c>
    </row>
    <row r="131" spans="1:15" s="36" customFormat="1" ht="25.5">
      <c r="A131" s="36">
        <f t="shared" si="8"/>
        <v>101</v>
      </c>
      <c r="B131" s="37"/>
      <c r="C131" s="37" t="s">
        <v>2357</v>
      </c>
      <c r="D131" s="36" t="s">
        <v>1538</v>
      </c>
      <c r="E131" s="29" t="s">
        <v>744</v>
      </c>
      <c r="F131" s="29" t="s">
        <v>4032</v>
      </c>
      <c r="G131" s="49" t="s">
        <v>4443</v>
      </c>
      <c r="H131" s="29"/>
      <c r="I131" s="28" t="s">
        <v>1119</v>
      </c>
      <c r="J131" s="38">
        <v>2</v>
      </c>
      <c r="K131" s="36">
        <v>0</v>
      </c>
      <c r="O131" s="38" t="str">
        <f t="shared" si="5"/>
        <v> </v>
      </c>
    </row>
    <row r="132" spans="1:15" s="36" customFormat="1" ht="38.25">
      <c r="A132" s="36">
        <f t="shared" si="8"/>
        <v>102</v>
      </c>
      <c r="B132" s="37"/>
      <c r="C132" s="37" t="s">
        <v>2357</v>
      </c>
      <c r="D132" s="36" t="s">
        <v>1539</v>
      </c>
      <c r="E132" s="29" t="s">
        <v>1268</v>
      </c>
      <c r="F132" s="29" t="s">
        <v>4033</v>
      </c>
      <c r="G132" s="49" t="s">
        <v>4444</v>
      </c>
      <c r="H132" s="29"/>
      <c r="I132" s="28" t="s">
        <v>1119</v>
      </c>
      <c r="J132" s="38">
        <v>2</v>
      </c>
      <c r="K132" s="36">
        <v>0</v>
      </c>
      <c r="O132" s="38" t="str">
        <f t="shared" si="5"/>
        <v> </v>
      </c>
    </row>
    <row r="133" spans="1:15" s="36" customFormat="1" ht="25.5">
      <c r="A133" s="36">
        <f t="shared" si="8"/>
        <v>103</v>
      </c>
      <c r="B133" s="37"/>
      <c r="C133" s="37" t="s">
        <v>2357</v>
      </c>
      <c r="D133" s="36" t="s">
        <v>1540</v>
      </c>
      <c r="E133" s="29" t="s">
        <v>214</v>
      </c>
      <c r="F133" s="29" t="s">
        <v>4034</v>
      </c>
      <c r="G133" s="49" t="s">
        <v>4445</v>
      </c>
      <c r="H133" s="29"/>
      <c r="I133" s="28" t="s">
        <v>1119</v>
      </c>
      <c r="J133" s="38">
        <v>2</v>
      </c>
      <c r="K133" s="36">
        <v>0</v>
      </c>
      <c r="O133" s="38" t="str">
        <f t="shared" si="5"/>
        <v> </v>
      </c>
    </row>
    <row r="134" spans="1:15" s="36" customFormat="1" ht="38.25">
      <c r="A134" s="36">
        <f t="shared" si="8"/>
        <v>104</v>
      </c>
      <c r="B134" s="37"/>
      <c r="C134" s="37" t="s">
        <v>2357</v>
      </c>
      <c r="D134" s="36" t="s">
        <v>1334</v>
      </c>
      <c r="E134" s="29" t="s">
        <v>1269</v>
      </c>
      <c r="F134" s="29" t="s">
        <v>4035</v>
      </c>
      <c r="G134" s="49" t="s">
        <v>4446</v>
      </c>
      <c r="H134" s="29"/>
      <c r="I134" s="28" t="s">
        <v>1119</v>
      </c>
      <c r="J134" s="38">
        <v>2</v>
      </c>
      <c r="K134" s="36">
        <v>0</v>
      </c>
      <c r="O134" s="38" t="str">
        <f t="shared" si="5"/>
        <v> </v>
      </c>
    </row>
    <row r="135" spans="1:15" s="36" customFormat="1" ht="51">
      <c r="A135" s="36">
        <f t="shared" si="8"/>
        <v>105</v>
      </c>
      <c r="B135" s="37"/>
      <c r="C135" s="37" t="s">
        <v>2357</v>
      </c>
      <c r="D135" s="36" t="s">
        <v>1335</v>
      </c>
      <c r="E135" s="29" t="s">
        <v>3131</v>
      </c>
      <c r="F135" s="29" t="s">
        <v>4036</v>
      </c>
      <c r="G135" s="49" t="s">
        <v>4447</v>
      </c>
      <c r="H135" s="29"/>
      <c r="I135" s="28" t="s">
        <v>1119</v>
      </c>
      <c r="J135" s="38">
        <v>2</v>
      </c>
      <c r="K135" s="36">
        <v>0</v>
      </c>
      <c r="O135" s="38" t="str">
        <f t="shared" si="5"/>
        <v> </v>
      </c>
    </row>
    <row r="136" spans="1:15" s="36" customFormat="1" ht="38.25">
      <c r="A136" s="36">
        <f t="shared" si="8"/>
        <v>106</v>
      </c>
      <c r="B136" s="37"/>
      <c r="C136" s="37" t="s">
        <v>2357</v>
      </c>
      <c r="D136" s="36" t="s">
        <v>1336</v>
      </c>
      <c r="E136" s="29" t="s">
        <v>2361</v>
      </c>
      <c r="F136" s="29" t="s">
        <v>3385</v>
      </c>
      <c r="G136" s="49" t="s">
        <v>4448</v>
      </c>
      <c r="H136" s="29"/>
      <c r="I136" s="28" t="s">
        <v>1119</v>
      </c>
      <c r="J136" s="38">
        <v>2</v>
      </c>
      <c r="K136" s="36">
        <v>0</v>
      </c>
      <c r="O136" s="38" t="str">
        <f t="shared" si="5"/>
        <v> </v>
      </c>
    </row>
    <row r="137" spans="1:15" s="36" customFormat="1" ht="51">
      <c r="A137" s="36">
        <f t="shared" si="8"/>
        <v>107</v>
      </c>
      <c r="B137" s="37"/>
      <c r="C137" s="37" t="s">
        <v>2357</v>
      </c>
      <c r="D137" s="36" t="s">
        <v>1134</v>
      </c>
      <c r="E137" s="29" t="s">
        <v>765</v>
      </c>
      <c r="F137" s="29" t="s">
        <v>2716</v>
      </c>
      <c r="G137" s="49" t="s">
        <v>4449</v>
      </c>
      <c r="H137" s="29"/>
      <c r="I137" s="28" t="s">
        <v>1119</v>
      </c>
      <c r="J137" s="38">
        <v>2</v>
      </c>
      <c r="K137" s="36">
        <v>1</v>
      </c>
      <c r="L137" s="36" t="s">
        <v>1535</v>
      </c>
      <c r="M137" s="36" t="s">
        <v>3625</v>
      </c>
      <c r="N137" s="36">
        <v>1</v>
      </c>
      <c r="O137" s="38" t="str">
        <f t="shared" si="5"/>
        <v> ( MrtgOrigTotalAmtHomePurch1_4 ) / ( NumMrtgOrigHomePurch1_4 ) * 1</v>
      </c>
    </row>
    <row r="138" spans="1:15" s="36" customFormat="1" ht="51">
      <c r="A138" s="36">
        <f t="shared" si="8"/>
        <v>108</v>
      </c>
      <c r="B138" s="37"/>
      <c r="C138" s="37" t="s">
        <v>2357</v>
      </c>
      <c r="D138" s="36" t="s">
        <v>1126</v>
      </c>
      <c r="E138" s="29" t="s">
        <v>766</v>
      </c>
      <c r="F138" s="29" t="s">
        <v>778</v>
      </c>
      <c r="G138" s="49" t="s">
        <v>4450</v>
      </c>
      <c r="H138" s="29"/>
      <c r="I138" s="28" t="s">
        <v>1119</v>
      </c>
      <c r="J138" s="38">
        <v>2</v>
      </c>
      <c r="K138" s="36">
        <v>1</v>
      </c>
      <c r="L138" s="36" t="s">
        <v>1536</v>
      </c>
      <c r="M138" s="36" t="s">
        <v>3626</v>
      </c>
      <c r="N138" s="36">
        <v>1</v>
      </c>
      <c r="O138" s="38" t="str">
        <f t="shared" si="5"/>
        <v> ( MrtgOrigTotalAmtHomeImprov1_4 ) / ( NumMrtgOrigHomeImprov1_4 ) * 1</v>
      </c>
    </row>
    <row r="139" spans="1:15" s="36" customFormat="1" ht="38.25">
      <c r="A139" s="36">
        <f t="shared" si="8"/>
        <v>109</v>
      </c>
      <c r="B139" s="37"/>
      <c r="C139" s="37" t="s">
        <v>2357</v>
      </c>
      <c r="D139" s="36" t="s">
        <v>1127</v>
      </c>
      <c r="E139" s="29" t="s">
        <v>767</v>
      </c>
      <c r="F139" s="29" t="s">
        <v>779</v>
      </c>
      <c r="G139" s="49" t="s">
        <v>4451</v>
      </c>
      <c r="H139" s="29"/>
      <c r="I139" s="28" t="s">
        <v>1119</v>
      </c>
      <c r="J139" s="38">
        <v>2</v>
      </c>
      <c r="K139" s="36">
        <v>1</v>
      </c>
      <c r="L139" s="36" t="s">
        <v>1537</v>
      </c>
      <c r="M139" s="36" t="s">
        <v>3627</v>
      </c>
      <c r="N139" s="36">
        <v>1</v>
      </c>
      <c r="O139" s="38" t="str">
        <f t="shared" si="5"/>
        <v> ( MrtgOrigTotalAmtRefin1_4 ) / ( NumMrtgOrigRefin1_4 ) * 1</v>
      </c>
    </row>
    <row r="140" spans="1:15" s="36" customFormat="1" ht="38.25">
      <c r="A140" s="36">
        <f t="shared" si="8"/>
        <v>110</v>
      </c>
      <c r="B140" s="37"/>
      <c r="C140" s="37" t="s">
        <v>2357</v>
      </c>
      <c r="D140" s="36" t="s">
        <v>1128</v>
      </c>
      <c r="E140" s="29" t="s">
        <v>760</v>
      </c>
      <c r="F140" s="29" t="s">
        <v>1511</v>
      </c>
      <c r="G140" s="49" t="s">
        <v>4452</v>
      </c>
      <c r="H140" s="29"/>
      <c r="I140" s="28" t="s">
        <v>1119</v>
      </c>
      <c r="J140" s="38">
        <v>2</v>
      </c>
      <c r="K140" s="36">
        <v>1</v>
      </c>
      <c r="L140" s="36" t="s">
        <v>1538</v>
      </c>
      <c r="M140" s="36" t="s">
        <v>1527</v>
      </c>
      <c r="N140" s="36">
        <v>1</v>
      </c>
      <c r="O140" s="38" t="str">
        <f t="shared" si="5"/>
        <v> ( MrtgOrigTotalAmtHomePurchManu ) / ( NumMrtgOrigHomePurchManu ) * 1</v>
      </c>
    </row>
    <row r="141" spans="1:15" s="36" customFormat="1" ht="38.25">
      <c r="A141" s="36">
        <f t="shared" si="8"/>
        <v>111</v>
      </c>
      <c r="B141" s="37"/>
      <c r="C141" s="37" t="s">
        <v>2357</v>
      </c>
      <c r="D141" s="36" t="s">
        <v>1129</v>
      </c>
      <c r="E141" s="29" t="s">
        <v>3132</v>
      </c>
      <c r="F141" s="29" t="s">
        <v>1512</v>
      </c>
      <c r="G141" s="49" t="s">
        <v>4453</v>
      </c>
      <c r="H141" s="29"/>
      <c r="I141" s="28" t="s">
        <v>1119</v>
      </c>
      <c r="J141" s="38">
        <v>2</v>
      </c>
      <c r="K141" s="36">
        <v>1</v>
      </c>
      <c r="L141" s="36" t="s">
        <v>1539</v>
      </c>
      <c r="M141" s="36" t="s">
        <v>1528</v>
      </c>
      <c r="N141" s="36">
        <v>1</v>
      </c>
      <c r="O141" s="38" t="str">
        <f t="shared" si="5"/>
        <v> ( MrtgOrigTotalAmtHomeImprovManu ) / ( NumMrtgOrigHomeImprovManu ) * 1</v>
      </c>
    </row>
    <row r="142" spans="1:15" s="36" customFormat="1" ht="38.25">
      <c r="A142" s="36">
        <f t="shared" si="8"/>
        <v>112</v>
      </c>
      <c r="B142" s="37"/>
      <c r="C142" s="37" t="s">
        <v>2357</v>
      </c>
      <c r="D142" s="36" t="s">
        <v>1130</v>
      </c>
      <c r="E142" s="29" t="s">
        <v>761</v>
      </c>
      <c r="F142" s="29" t="s">
        <v>1513</v>
      </c>
      <c r="G142" s="49" t="s">
        <v>4454</v>
      </c>
      <c r="H142" s="29"/>
      <c r="I142" s="28" t="s">
        <v>1119</v>
      </c>
      <c r="J142" s="38">
        <v>2</v>
      </c>
      <c r="K142" s="36">
        <v>1</v>
      </c>
      <c r="L142" s="36" t="s">
        <v>1540</v>
      </c>
      <c r="M142" s="36" t="s">
        <v>3453</v>
      </c>
      <c r="N142" s="36">
        <v>1</v>
      </c>
      <c r="O142" s="38" t="str">
        <f t="shared" si="5"/>
        <v> ( MrtgOrigTotalAmtRefinManu ) / ( NumMrtgOrigRefinManu ) * 1</v>
      </c>
    </row>
    <row r="143" spans="1:15" s="36" customFormat="1" ht="51">
      <c r="A143" s="36">
        <f t="shared" si="8"/>
        <v>113</v>
      </c>
      <c r="B143" s="37"/>
      <c r="C143" s="37" t="s">
        <v>2357</v>
      </c>
      <c r="D143" s="36" t="s">
        <v>1131</v>
      </c>
      <c r="E143" s="29" t="s">
        <v>764</v>
      </c>
      <c r="F143" s="29" t="s">
        <v>1514</v>
      </c>
      <c r="G143" s="49" t="s">
        <v>4455</v>
      </c>
      <c r="H143" s="29"/>
      <c r="I143" s="28" t="s">
        <v>1119</v>
      </c>
      <c r="J143" s="38">
        <v>2</v>
      </c>
      <c r="K143" s="36">
        <v>1</v>
      </c>
      <c r="L143" s="36" t="s">
        <v>1334</v>
      </c>
      <c r="M143" s="36" t="s">
        <v>3619</v>
      </c>
      <c r="N143" s="36">
        <v>1</v>
      </c>
      <c r="O143" s="38" t="str">
        <f t="shared" si="5"/>
        <v> ( MrtgOrigTotalAmtHomePurch5p ) / ( NumMrtgOrigHomePurch5pl ) * 1</v>
      </c>
    </row>
    <row r="144" spans="1:15" s="36" customFormat="1" ht="51">
      <c r="A144" s="36">
        <f t="shared" si="8"/>
        <v>114</v>
      </c>
      <c r="B144" s="37"/>
      <c r="C144" s="37" t="s">
        <v>2357</v>
      </c>
      <c r="D144" s="36" t="s">
        <v>1132</v>
      </c>
      <c r="E144" s="29" t="s">
        <v>762</v>
      </c>
      <c r="F144" s="29" t="s">
        <v>3019</v>
      </c>
      <c r="G144" s="49" t="s">
        <v>4456</v>
      </c>
      <c r="H144" s="29"/>
      <c r="I144" s="28" t="s">
        <v>1119</v>
      </c>
      <c r="J144" s="38">
        <v>2</v>
      </c>
      <c r="K144" s="36">
        <v>1</v>
      </c>
      <c r="L144" s="36" t="s">
        <v>1335</v>
      </c>
      <c r="M144" s="36" t="s">
        <v>3620</v>
      </c>
      <c r="N144" s="36">
        <v>1</v>
      </c>
      <c r="O144" s="38" t="str">
        <f t="shared" si="5"/>
        <v> ( MrtgOrigTotalAmtHomeImprov5p ) / ( NumMrtgOrigHomeImprov5pl ) * 1</v>
      </c>
    </row>
    <row r="145" spans="1:15" s="36" customFormat="1" ht="51">
      <c r="A145" s="36">
        <f t="shared" si="8"/>
        <v>115</v>
      </c>
      <c r="B145" s="37"/>
      <c r="C145" s="37" t="s">
        <v>2357</v>
      </c>
      <c r="D145" s="36" t="s">
        <v>1133</v>
      </c>
      <c r="E145" s="29" t="s">
        <v>763</v>
      </c>
      <c r="F145" s="29" t="s">
        <v>3465</v>
      </c>
      <c r="G145" s="49" t="s">
        <v>4457</v>
      </c>
      <c r="H145" s="29"/>
      <c r="I145" s="28" t="s">
        <v>1119</v>
      </c>
      <c r="J145" s="38">
        <v>2</v>
      </c>
      <c r="K145" s="36">
        <v>1</v>
      </c>
      <c r="L145" s="36" t="s">
        <v>1336</v>
      </c>
      <c r="M145" s="36" t="s">
        <v>3621</v>
      </c>
      <c r="N145" s="36">
        <v>1</v>
      </c>
      <c r="O145" s="38" t="str">
        <f t="shared" si="5"/>
        <v> ( MrtgOrigTotalAmtRefin5p ) / ( NumMrtgOrigRefin5pl ) * 1</v>
      </c>
    </row>
    <row r="146" spans="1:15" s="36" customFormat="1" ht="38.25">
      <c r="A146" s="36">
        <f t="shared" si="8"/>
        <v>116</v>
      </c>
      <c r="B146" s="37"/>
      <c r="C146" s="37" t="s">
        <v>2357</v>
      </c>
      <c r="D146" s="36" t="s">
        <v>4116</v>
      </c>
      <c r="E146" s="29" t="s">
        <v>3931</v>
      </c>
      <c r="F146" s="29" t="s">
        <v>3020</v>
      </c>
      <c r="G146" s="49" t="s">
        <v>4458</v>
      </c>
      <c r="H146" s="29"/>
      <c r="I146" s="28" t="s">
        <v>1119</v>
      </c>
      <c r="J146" s="38">
        <v>2</v>
      </c>
      <c r="K146" s="36">
        <v>0</v>
      </c>
      <c r="O146" s="38" t="str">
        <f t="shared" si="5"/>
        <v> </v>
      </c>
    </row>
    <row r="147" spans="1:15" s="36" customFormat="1" ht="51">
      <c r="A147" s="36">
        <f t="shared" si="8"/>
        <v>117</v>
      </c>
      <c r="B147" s="37"/>
      <c r="C147" s="37" t="s">
        <v>2357</v>
      </c>
      <c r="D147" s="36" t="s">
        <v>4117</v>
      </c>
      <c r="E147" s="29" t="s">
        <v>1262</v>
      </c>
      <c r="F147" s="29" t="s">
        <v>3021</v>
      </c>
      <c r="G147" s="49" t="s">
        <v>4459</v>
      </c>
      <c r="H147" s="29"/>
      <c r="I147" s="28" t="s">
        <v>1119</v>
      </c>
      <c r="J147" s="38">
        <v>2</v>
      </c>
      <c r="K147" s="36">
        <v>0</v>
      </c>
      <c r="O147" s="38" t="str">
        <f t="shared" si="5"/>
        <v> </v>
      </c>
    </row>
    <row r="148" spans="1:15" s="36" customFormat="1" ht="38.25">
      <c r="A148" s="36">
        <f t="shared" si="8"/>
        <v>118</v>
      </c>
      <c r="B148" s="37"/>
      <c r="C148" s="37" t="s">
        <v>2357</v>
      </c>
      <c r="D148" s="36" t="s">
        <v>4118</v>
      </c>
      <c r="E148" s="29" t="s">
        <v>3932</v>
      </c>
      <c r="F148" s="29" t="s">
        <v>3022</v>
      </c>
      <c r="G148" s="49" t="s">
        <v>4460</v>
      </c>
      <c r="H148" s="29"/>
      <c r="I148" s="28" t="s">
        <v>1119</v>
      </c>
      <c r="J148" s="38">
        <v>2</v>
      </c>
      <c r="K148" s="36">
        <v>0</v>
      </c>
      <c r="O148" s="38" t="str">
        <f t="shared" si="5"/>
        <v> </v>
      </c>
    </row>
    <row r="149" spans="1:15" s="36" customFormat="1" ht="38.25">
      <c r="A149" s="36">
        <f t="shared" si="8"/>
        <v>119</v>
      </c>
      <c r="B149" s="37"/>
      <c r="C149" s="37" t="s">
        <v>2357</v>
      </c>
      <c r="D149" s="36" t="s">
        <v>4119</v>
      </c>
      <c r="E149" s="29" t="s">
        <v>1264</v>
      </c>
      <c r="F149" s="29" t="s">
        <v>904</v>
      </c>
      <c r="G149" s="49" t="s">
        <v>4461</v>
      </c>
      <c r="H149" s="29"/>
      <c r="I149" s="28" t="s">
        <v>1119</v>
      </c>
      <c r="J149" s="38">
        <v>2</v>
      </c>
      <c r="K149" s="36">
        <v>0</v>
      </c>
      <c r="O149" s="38" t="str">
        <f t="shared" si="5"/>
        <v> </v>
      </c>
    </row>
    <row r="150" spans="1:15" s="36" customFormat="1" ht="38.25">
      <c r="A150" s="36">
        <f t="shared" si="8"/>
        <v>120</v>
      </c>
      <c r="B150" s="37"/>
      <c r="C150" s="37" t="s">
        <v>2357</v>
      </c>
      <c r="D150" s="36" t="s">
        <v>4156</v>
      </c>
      <c r="E150" s="28" t="s">
        <v>1309</v>
      </c>
      <c r="F150" s="28" t="s">
        <v>905</v>
      </c>
      <c r="G150" s="49" t="s">
        <v>4462</v>
      </c>
      <c r="H150" s="29"/>
      <c r="I150" s="28"/>
      <c r="J150" s="38">
        <v>2</v>
      </c>
      <c r="K150" s="38">
        <v>0</v>
      </c>
      <c r="O150" s="38" t="str">
        <f t="shared" si="5"/>
        <v> </v>
      </c>
    </row>
    <row r="151" spans="1:15" s="36" customFormat="1" ht="38.25">
      <c r="A151" s="36">
        <f t="shared" si="8"/>
        <v>121</v>
      </c>
      <c r="B151" s="37"/>
      <c r="C151" s="37" t="s">
        <v>2357</v>
      </c>
      <c r="D151" s="36" t="s">
        <v>4157</v>
      </c>
      <c r="E151" s="28" t="s">
        <v>3831</v>
      </c>
      <c r="F151" s="28" t="s">
        <v>906</v>
      </c>
      <c r="G151" s="49" t="s">
        <v>4463</v>
      </c>
      <c r="H151" s="29"/>
      <c r="I151" s="28"/>
      <c r="J151" s="38">
        <v>2</v>
      </c>
      <c r="K151" s="38">
        <v>0</v>
      </c>
      <c r="O151" s="38" t="str">
        <f t="shared" si="5"/>
        <v> </v>
      </c>
    </row>
    <row r="152" spans="1:15" s="36" customFormat="1" ht="38.25">
      <c r="A152" s="36">
        <f t="shared" si="8"/>
        <v>122</v>
      </c>
      <c r="B152" s="37"/>
      <c r="C152" s="37" t="s">
        <v>2357</v>
      </c>
      <c r="D152" s="36" t="s">
        <v>1</v>
      </c>
      <c r="E152" s="28" t="s">
        <v>476</v>
      </c>
      <c r="F152" s="28" t="s">
        <v>907</v>
      </c>
      <c r="G152" s="49" t="s">
        <v>4464</v>
      </c>
      <c r="H152" s="29"/>
      <c r="I152" s="28"/>
      <c r="J152" s="38">
        <v>2</v>
      </c>
      <c r="K152" s="38">
        <v>0</v>
      </c>
      <c r="O152" s="38" t="str">
        <f t="shared" si="5"/>
        <v> </v>
      </c>
    </row>
    <row r="153" spans="1:15" s="36" customFormat="1" ht="38.25">
      <c r="A153" s="36">
        <f t="shared" si="8"/>
        <v>123</v>
      </c>
      <c r="B153" s="37"/>
      <c r="C153" s="37" t="s">
        <v>2357</v>
      </c>
      <c r="D153" s="36" t="s">
        <v>2</v>
      </c>
      <c r="E153" s="28" t="s">
        <v>477</v>
      </c>
      <c r="F153" s="28" t="s">
        <v>77</v>
      </c>
      <c r="G153" s="49" t="s">
        <v>4465</v>
      </c>
      <c r="H153" s="29"/>
      <c r="I153" s="28"/>
      <c r="J153" s="38">
        <v>2</v>
      </c>
      <c r="K153" s="38">
        <v>0</v>
      </c>
      <c r="O153" s="38" t="str">
        <f t="shared" si="5"/>
        <v> </v>
      </c>
    </row>
    <row r="154" spans="1:15" s="36" customFormat="1" ht="38.25">
      <c r="A154" s="36">
        <f t="shared" si="8"/>
        <v>124</v>
      </c>
      <c r="B154" s="37"/>
      <c r="C154" s="37" t="s">
        <v>2357</v>
      </c>
      <c r="D154" s="36" t="s">
        <v>3</v>
      </c>
      <c r="E154" s="28" t="s">
        <v>2412</v>
      </c>
      <c r="F154" s="28" t="s">
        <v>78</v>
      </c>
      <c r="G154" s="49" t="s">
        <v>4466</v>
      </c>
      <c r="H154" s="29"/>
      <c r="I154" s="28"/>
      <c r="J154" s="38">
        <v>2</v>
      </c>
      <c r="K154" s="38">
        <v>0</v>
      </c>
      <c r="O154" s="38" t="str">
        <f aca="true" t="shared" si="9" ref="O154:O217">IF(L154&lt;&gt;""," ( "&amp;L154&amp;" ) / ( "&amp;M154&amp;" ) * "&amp;N154," ")</f>
        <v> </v>
      </c>
    </row>
    <row r="155" spans="1:15" s="36" customFormat="1" ht="38.25">
      <c r="A155" s="36">
        <f t="shared" si="8"/>
        <v>125</v>
      </c>
      <c r="B155" s="37"/>
      <c r="C155" s="37" t="s">
        <v>2357</v>
      </c>
      <c r="D155" s="36" t="s">
        <v>4</v>
      </c>
      <c r="E155" s="28" t="s">
        <v>1310</v>
      </c>
      <c r="F155" s="28" t="s">
        <v>79</v>
      </c>
      <c r="G155" s="49" t="s">
        <v>4467</v>
      </c>
      <c r="H155" s="29"/>
      <c r="I155" s="28"/>
      <c r="J155" s="38">
        <v>2</v>
      </c>
      <c r="K155" s="38">
        <v>0</v>
      </c>
      <c r="O155" s="38" t="str">
        <f t="shared" si="9"/>
        <v> </v>
      </c>
    </row>
    <row r="156" spans="1:15" s="36" customFormat="1" ht="38.25">
      <c r="A156" s="36">
        <f t="shared" si="8"/>
        <v>126</v>
      </c>
      <c r="B156" s="37"/>
      <c r="C156" s="37" t="s">
        <v>2357</v>
      </c>
      <c r="D156" s="36" t="s">
        <v>959</v>
      </c>
      <c r="E156" s="29" t="s">
        <v>1259</v>
      </c>
      <c r="F156" s="29" t="s">
        <v>3641</v>
      </c>
      <c r="G156" s="49" t="s">
        <v>4468</v>
      </c>
      <c r="H156" s="29"/>
      <c r="I156" s="28" t="s">
        <v>1119</v>
      </c>
      <c r="J156" s="38">
        <v>2</v>
      </c>
      <c r="K156" s="36">
        <v>1</v>
      </c>
      <c r="L156" s="36" t="s">
        <v>4116</v>
      </c>
      <c r="M156" s="36" t="s">
        <v>1550</v>
      </c>
      <c r="N156" s="36">
        <v>1</v>
      </c>
      <c r="O156" s="38" t="str">
        <f t="shared" si="9"/>
        <v> ( MrtgOrigFirstTotAmtHomePurch ) / ( NumMrtgOrigFirstHomePurchTot ) * 1</v>
      </c>
    </row>
    <row r="157" spans="1:15" s="6" customFormat="1" ht="51">
      <c r="A157" s="6">
        <f t="shared" si="8"/>
        <v>127</v>
      </c>
      <c r="B157" s="15"/>
      <c r="C157" s="15" t="s">
        <v>2357</v>
      </c>
      <c r="D157" s="6" t="s">
        <v>2244</v>
      </c>
      <c r="E157" s="11" t="s">
        <v>1261</v>
      </c>
      <c r="F157" s="11" t="s">
        <v>3642</v>
      </c>
      <c r="G157" s="58" t="s">
        <v>4469</v>
      </c>
      <c r="H157" s="11"/>
      <c r="I157" s="8" t="s">
        <v>1119</v>
      </c>
      <c r="J157" s="3">
        <v>2</v>
      </c>
      <c r="K157" s="6">
        <v>1</v>
      </c>
      <c r="L157" s="6" t="s">
        <v>4117</v>
      </c>
      <c r="M157" s="6" t="s">
        <v>1552</v>
      </c>
      <c r="N157" s="6">
        <v>1</v>
      </c>
      <c r="O157" s="3" t="str">
        <f t="shared" si="9"/>
        <v> ( MrtgOrigFirstTotAmtHomePurch1_4 ) / ( NumMrtgOrigFirstHomePurch1_4 ) * 1</v>
      </c>
    </row>
    <row r="158" spans="1:15" s="6" customFormat="1" ht="38.25">
      <c r="A158" s="6">
        <f t="shared" si="8"/>
        <v>128</v>
      </c>
      <c r="B158" s="15"/>
      <c r="C158" s="15" t="s">
        <v>2357</v>
      </c>
      <c r="D158" s="6" t="s">
        <v>2245</v>
      </c>
      <c r="E158" s="11" t="s">
        <v>1260</v>
      </c>
      <c r="F158" s="11" t="s">
        <v>3643</v>
      </c>
      <c r="G158" s="58" t="s">
        <v>4470</v>
      </c>
      <c r="H158" s="11"/>
      <c r="I158" s="8" t="s">
        <v>1119</v>
      </c>
      <c r="J158" s="3">
        <v>2</v>
      </c>
      <c r="K158" s="6">
        <v>1</v>
      </c>
      <c r="L158" s="6" t="s">
        <v>4118</v>
      </c>
      <c r="M158" s="6" t="s">
        <v>1551</v>
      </c>
      <c r="N158" s="6">
        <v>1</v>
      </c>
      <c r="O158" s="3" t="str">
        <f t="shared" si="9"/>
        <v> ( MrtgOrigFirstTotAmtHomePurchManu ) / ( NumMrtgOrigFirstHomePurchManu ) * 1</v>
      </c>
    </row>
    <row r="159" spans="1:15" s="6" customFormat="1" ht="51">
      <c r="A159" s="6">
        <f t="shared" si="8"/>
        <v>129</v>
      </c>
      <c r="B159" s="15"/>
      <c r="C159" s="15" t="s">
        <v>2357</v>
      </c>
      <c r="D159" s="6" t="s">
        <v>2246</v>
      </c>
      <c r="E159" s="11" t="s">
        <v>1263</v>
      </c>
      <c r="F159" s="11" t="s">
        <v>1311</v>
      </c>
      <c r="G159" s="58" t="s">
        <v>4471</v>
      </c>
      <c r="H159" s="11"/>
      <c r="I159" s="8" t="s">
        <v>1119</v>
      </c>
      <c r="J159" s="3">
        <v>2</v>
      </c>
      <c r="K159" s="6">
        <v>1</v>
      </c>
      <c r="L159" s="6" t="s">
        <v>4119</v>
      </c>
      <c r="M159" s="6" t="s">
        <v>3092</v>
      </c>
      <c r="N159" s="6">
        <v>1</v>
      </c>
      <c r="O159" s="3" t="str">
        <f t="shared" si="9"/>
        <v> ( MrtgOrigFirstTotAmtHomePurch5p ) / ( NumMrtgOrigFirstHomePurch5p ) * 1</v>
      </c>
    </row>
    <row r="160" spans="1:15" ht="38.25">
      <c r="A160" s="5">
        <f t="shared" si="8"/>
        <v>130</v>
      </c>
      <c r="B160" s="12"/>
      <c r="C160" s="12" t="s">
        <v>2357</v>
      </c>
      <c r="D160" s="5" t="s">
        <v>5</v>
      </c>
      <c r="E160" s="8" t="s">
        <v>963</v>
      </c>
      <c r="F160" s="8" t="s">
        <v>3644</v>
      </c>
      <c r="G160" s="49" t="s">
        <v>4472</v>
      </c>
      <c r="I160" s="8"/>
      <c r="J160" s="3">
        <v>2</v>
      </c>
      <c r="K160" s="3">
        <v>1</v>
      </c>
      <c r="L160" s="5" t="s">
        <v>4156</v>
      </c>
      <c r="M160" s="5" t="s">
        <v>2352</v>
      </c>
      <c r="N160" s="5">
        <v>1</v>
      </c>
      <c r="O160" s="3" t="str">
        <f t="shared" si="9"/>
        <v> ( MrtgOrigSubTotAmtHomePurch ) / ( NumMrtgOrigSubHomePurchTot ) * 1</v>
      </c>
    </row>
    <row r="161" spans="1:15" ht="38.25">
      <c r="A161" s="5">
        <f t="shared" si="8"/>
        <v>131</v>
      </c>
      <c r="B161" s="12"/>
      <c r="C161" s="12" t="s">
        <v>2357</v>
      </c>
      <c r="D161" s="5" t="s">
        <v>6</v>
      </c>
      <c r="E161" s="8" t="s">
        <v>960</v>
      </c>
      <c r="F161" s="8" t="s">
        <v>3645</v>
      </c>
      <c r="G161" s="49" t="s">
        <v>4473</v>
      </c>
      <c r="I161" s="8"/>
      <c r="J161" s="3">
        <v>2</v>
      </c>
      <c r="K161" s="3">
        <v>1</v>
      </c>
      <c r="L161" s="5" t="s">
        <v>4157</v>
      </c>
      <c r="M161" s="5" t="s">
        <v>3113</v>
      </c>
      <c r="N161" s="5">
        <v>1</v>
      </c>
      <c r="O161" s="3" t="str">
        <f t="shared" si="9"/>
        <v> ( MrtgOrigFirstTotAmtRefin ) / ( NumMrtgOrigFirstRefinTot ) * 1</v>
      </c>
    </row>
    <row r="162" spans="1:15" ht="38.25">
      <c r="A162" s="5">
        <f t="shared" si="8"/>
        <v>132</v>
      </c>
      <c r="B162" s="12"/>
      <c r="C162" s="12" t="s">
        <v>2357</v>
      </c>
      <c r="D162" s="5" t="s">
        <v>2332</v>
      </c>
      <c r="E162" s="8" t="s">
        <v>964</v>
      </c>
      <c r="F162" s="8" t="s">
        <v>3646</v>
      </c>
      <c r="G162" s="49" t="s">
        <v>4474</v>
      </c>
      <c r="I162" s="8"/>
      <c r="J162" s="3">
        <v>2</v>
      </c>
      <c r="K162" s="3">
        <v>1</v>
      </c>
      <c r="L162" s="5" t="s">
        <v>1</v>
      </c>
      <c r="M162" s="5" t="s">
        <v>3114</v>
      </c>
      <c r="N162" s="5">
        <v>1</v>
      </c>
      <c r="O162" s="3" t="str">
        <f t="shared" si="9"/>
        <v> ( MrtgOrigSubTotAmtRefin ) / ( NumMrtgOrigSubRefinTot ) * 1</v>
      </c>
    </row>
    <row r="163" spans="1:15" ht="38.25">
      <c r="A163" s="5">
        <f t="shared" si="8"/>
        <v>133</v>
      </c>
      <c r="B163" s="12"/>
      <c r="C163" s="12" t="s">
        <v>2357</v>
      </c>
      <c r="D163" s="5" t="s">
        <v>2333</v>
      </c>
      <c r="E163" s="8" t="s">
        <v>962</v>
      </c>
      <c r="F163" s="8" t="s">
        <v>3647</v>
      </c>
      <c r="G163" s="49" t="s">
        <v>4475</v>
      </c>
      <c r="I163" s="8"/>
      <c r="J163" s="3">
        <v>2</v>
      </c>
      <c r="K163" s="3">
        <v>1</v>
      </c>
      <c r="L163" s="5" t="s">
        <v>2</v>
      </c>
      <c r="M163" s="5" t="s">
        <v>3112</v>
      </c>
      <c r="N163" s="5">
        <v>1</v>
      </c>
      <c r="O163" s="3" t="str">
        <f t="shared" si="9"/>
        <v> ( MrtgOrigFirstTotAmtHomeImprov ) / ( NumMrtgOrigFirstHomeImprovTot ) * 1</v>
      </c>
    </row>
    <row r="164" spans="1:15" ht="38.25">
      <c r="A164" s="5">
        <f t="shared" si="8"/>
        <v>134</v>
      </c>
      <c r="B164" s="12"/>
      <c r="C164" s="12" t="s">
        <v>2357</v>
      </c>
      <c r="D164" s="5" t="s">
        <v>2334</v>
      </c>
      <c r="E164" s="8" t="s">
        <v>2413</v>
      </c>
      <c r="F164" s="8" t="s">
        <v>3598</v>
      </c>
      <c r="G164" s="49" t="s">
        <v>4476</v>
      </c>
      <c r="I164" s="8"/>
      <c r="J164" s="3">
        <v>2</v>
      </c>
      <c r="K164" s="3">
        <v>1</v>
      </c>
      <c r="L164" s="5" t="s">
        <v>3</v>
      </c>
      <c r="M164" s="5" t="s">
        <v>3115</v>
      </c>
      <c r="N164" s="5">
        <v>1</v>
      </c>
      <c r="O164" s="3" t="str">
        <f t="shared" si="9"/>
        <v> ( MrtgOrigSubTotAmtHomeImprov ) / ( NumMrtgOrigSubHomeImprovTot ) * 1</v>
      </c>
    </row>
    <row r="165" spans="1:15" ht="38.25">
      <c r="A165" s="5">
        <f t="shared" si="8"/>
        <v>135</v>
      </c>
      <c r="B165" s="12"/>
      <c r="C165" s="12" t="s">
        <v>2357</v>
      </c>
      <c r="D165" s="5" t="s">
        <v>2335</v>
      </c>
      <c r="E165" s="8" t="s">
        <v>961</v>
      </c>
      <c r="F165" s="8" t="s">
        <v>3599</v>
      </c>
      <c r="G165" s="49" t="s">
        <v>4477</v>
      </c>
      <c r="I165" s="8"/>
      <c r="J165" s="3">
        <v>2</v>
      </c>
      <c r="K165" s="3">
        <v>1</v>
      </c>
      <c r="L165" s="5" t="s">
        <v>4</v>
      </c>
      <c r="M165" s="5" t="s">
        <v>3116</v>
      </c>
      <c r="N165" s="5">
        <v>1</v>
      </c>
      <c r="O165" s="3" t="str">
        <f t="shared" si="9"/>
        <v> ( MrtgOrigNLienTotAmtHomeImprov ) / ( NumMrtgOrigNLienHomeImprovTot ) * 1</v>
      </c>
    </row>
    <row r="166" spans="1:15" ht="12.75">
      <c r="A166" s="2" t="s">
        <v>1741</v>
      </c>
      <c r="B166" s="21" t="s">
        <v>303</v>
      </c>
      <c r="F166" s="8"/>
      <c r="G166" s="8"/>
      <c r="I166" s="9"/>
      <c r="J166" s="3"/>
      <c r="O166" s="3" t="str">
        <f t="shared" si="9"/>
        <v> </v>
      </c>
    </row>
    <row r="167" spans="1:15" ht="38.25">
      <c r="A167" s="5">
        <f>A165+1</f>
        <v>136</v>
      </c>
      <c r="D167" s="5" t="s">
        <v>1541</v>
      </c>
      <c r="E167" s="7" t="s">
        <v>3173</v>
      </c>
      <c r="F167" s="7" t="s">
        <v>3852</v>
      </c>
      <c r="G167" s="49" t="s">
        <v>4478</v>
      </c>
      <c r="I167" s="8"/>
      <c r="J167" s="3">
        <v>2</v>
      </c>
      <c r="K167" s="3">
        <v>0</v>
      </c>
      <c r="O167" s="3" t="str">
        <f t="shared" si="9"/>
        <v> </v>
      </c>
    </row>
    <row r="168" spans="1:15" ht="38.25">
      <c r="A168" s="5">
        <f>A167+1</f>
        <v>137</v>
      </c>
      <c r="D168" s="5" t="s">
        <v>1542</v>
      </c>
      <c r="E168" s="7" t="s">
        <v>3174</v>
      </c>
      <c r="F168" s="7" t="s">
        <v>22</v>
      </c>
      <c r="G168" s="49" t="s">
        <v>4479</v>
      </c>
      <c r="I168" s="8"/>
      <c r="J168" s="3">
        <v>2</v>
      </c>
      <c r="K168" s="3">
        <v>0</v>
      </c>
      <c r="O168" s="3" t="str">
        <f t="shared" si="9"/>
        <v> </v>
      </c>
    </row>
    <row r="169" spans="1:15" ht="38.25">
      <c r="A169" s="5">
        <f>A168+1</f>
        <v>138</v>
      </c>
      <c r="D169" s="5" t="s">
        <v>1543</v>
      </c>
      <c r="E169" s="7" t="s">
        <v>3175</v>
      </c>
      <c r="F169" s="7" t="s">
        <v>23</v>
      </c>
      <c r="G169" s="49" t="s">
        <v>4480</v>
      </c>
      <c r="I169" s="8"/>
      <c r="J169" s="3">
        <v>2</v>
      </c>
      <c r="K169" s="3">
        <v>0</v>
      </c>
      <c r="O169" s="3" t="str">
        <f t="shared" si="9"/>
        <v> </v>
      </c>
    </row>
    <row r="170" spans="1:15" ht="63.75">
      <c r="A170" s="5">
        <f>A169+1</f>
        <v>139</v>
      </c>
      <c r="D170" s="5" t="s">
        <v>1544</v>
      </c>
      <c r="E170" s="7" t="s">
        <v>3421</v>
      </c>
      <c r="F170" s="7" t="s">
        <v>4022</v>
      </c>
      <c r="G170" s="49" t="s">
        <v>4481</v>
      </c>
      <c r="H170" s="9" t="s">
        <v>1316</v>
      </c>
      <c r="I170" s="9"/>
      <c r="J170" s="3">
        <v>2</v>
      </c>
      <c r="K170" s="3">
        <v>0</v>
      </c>
      <c r="O170" s="3" t="str">
        <f t="shared" si="9"/>
        <v> </v>
      </c>
    </row>
    <row r="171" spans="1:15" ht="12.75">
      <c r="A171" s="2" t="s">
        <v>1742</v>
      </c>
      <c r="B171" s="21" t="s">
        <v>2178</v>
      </c>
      <c r="F171" s="8"/>
      <c r="G171" s="8"/>
      <c r="I171" s="9"/>
      <c r="J171" s="3"/>
      <c r="O171" s="3" t="str">
        <f t="shared" si="9"/>
        <v> </v>
      </c>
    </row>
    <row r="172" spans="1:15" ht="38.25">
      <c r="A172" s="5">
        <f>A170+1</f>
        <v>140</v>
      </c>
      <c r="B172" s="12"/>
      <c r="C172" s="12" t="s">
        <v>2357</v>
      </c>
      <c r="D172" s="5" t="s">
        <v>3434</v>
      </c>
      <c r="E172" s="8" t="s">
        <v>3164</v>
      </c>
      <c r="F172" s="8" t="s">
        <v>4023</v>
      </c>
      <c r="G172" s="49" t="s">
        <v>4482</v>
      </c>
      <c r="I172" s="8"/>
      <c r="J172" s="3">
        <v>2</v>
      </c>
      <c r="K172" s="3">
        <v>0</v>
      </c>
      <c r="O172" s="3" t="str">
        <f t="shared" si="9"/>
        <v> </v>
      </c>
    </row>
    <row r="173" spans="1:15" ht="51">
      <c r="A173" s="5">
        <f>A172+1</f>
        <v>141</v>
      </c>
      <c r="B173" s="12"/>
      <c r="C173" s="12" t="s">
        <v>2357</v>
      </c>
      <c r="D173" s="5" t="s">
        <v>1545</v>
      </c>
      <c r="E173" s="8" t="s">
        <v>3210</v>
      </c>
      <c r="F173" s="8" t="s">
        <v>4024</v>
      </c>
      <c r="G173" s="49" t="s">
        <v>4483</v>
      </c>
      <c r="I173" s="8" t="s">
        <v>1119</v>
      </c>
      <c r="J173" s="3">
        <v>2</v>
      </c>
      <c r="K173" s="3">
        <v>0</v>
      </c>
      <c r="O173" s="3" t="str">
        <f t="shared" si="9"/>
        <v> </v>
      </c>
    </row>
    <row r="174" spans="1:15" ht="38.25">
      <c r="A174" s="5">
        <f aca="true" t="shared" si="10" ref="A174:A193">A173+1</f>
        <v>142</v>
      </c>
      <c r="B174" s="12"/>
      <c r="C174" s="12" t="s">
        <v>2357</v>
      </c>
      <c r="D174" s="5" t="s">
        <v>1546</v>
      </c>
      <c r="E174" s="8" t="s">
        <v>3209</v>
      </c>
      <c r="F174" s="8" t="s">
        <v>4025</v>
      </c>
      <c r="G174" s="49" t="s">
        <v>4484</v>
      </c>
      <c r="H174" s="9"/>
      <c r="I174" s="8" t="s">
        <v>1119</v>
      </c>
      <c r="J174" s="3">
        <v>2</v>
      </c>
      <c r="K174" s="3">
        <v>0</v>
      </c>
      <c r="O174" s="5" t="str">
        <f t="shared" si="9"/>
        <v> </v>
      </c>
    </row>
    <row r="175" spans="1:15" ht="51">
      <c r="A175" s="5">
        <f t="shared" si="10"/>
        <v>143</v>
      </c>
      <c r="B175" s="12"/>
      <c r="C175" s="12" t="s">
        <v>2357</v>
      </c>
      <c r="D175" s="5" t="s">
        <v>2079</v>
      </c>
      <c r="E175" s="8" t="s">
        <v>2623</v>
      </c>
      <c r="F175" s="8" t="s">
        <v>4026</v>
      </c>
      <c r="G175" s="49" t="s">
        <v>4485</v>
      </c>
      <c r="H175" s="9"/>
      <c r="I175" s="8" t="s">
        <v>1119</v>
      </c>
      <c r="J175" s="3">
        <v>2</v>
      </c>
      <c r="K175" s="3">
        <v>0</v>
      </c>
      <c r="O175" s="5" t="str">
        <f t="shared" si="9"/>
        <v> </v>
      </c>
    </row>
    <row r="176" spans="1:15" ht="38.25">
      <c r="A176" s="5">
        <f t="shared" si="10"/>
        <v>144</v>
      </c>
      <c r="B176" s="12"/>
      <c r="C176" s="12" t="s">
        <v>2357</v>
      </c>
      <c r="D176" s="5" t="s">
        <v>1722</v>
      </c>
      <c r="E176" s="8" t="s">
        <v>3165</v>
      </c>
      <c r="F176" s="8" t="s">
        <v>4027</v>
      </c>
      <c r="G176" s="49" t="s">
        <v>4486</v>
      </c>
      <c r="I176" s="8"/>
      <c r="J176" s="3">
        <v>2</v>
      </c>
      <c r="K176" s="3">
        <v>0</v>
      </c>
      <c r="O176" s="3" t="str">
        <f t="shared" si="9"/>
        <v> </v>
      </c>
    </row>
    <row r="177" spans="1:15" ht="51">
      <c r="A177" s="5">
        <f t="shared" si="10"/>
        <v>145</v>
      </c>
      <c r="B177" s="12"/>
      <c r="C177" s="12" t="s">
        <v>2357</v>
      </c>
      <c r="D177" s="5" t="s">
        <v>1719</v>
      </c>
      <c r="E177" s="8" t="s">
        <v>240</v>
      </c>
      <c r="F177" s="8" t="s">
        <v>4028</v>
      </c>
      <c r="G177" s="49" t="s">
        <v>4487</v>
      </c>
      <c r="I177" s="8" t="s">
        <v>1119</v>
      </c>
      <c r="J177" s="3">
        <v>2</v>
      </c>
      <c r="K177" s="3">
        <v>0</v>
      </c>
      <c r="O177" s="3" t="str">
        <f t="shared" si="9"/>
        <v> </v>
      </c>
    </row>
    <row r="178" spans="1:15" ht="38.25">
      <c r="A178" s="5">
        <f t="shared" si="10"/>
        <v>146</v>
      </c>
      <c r="B178" s="12"/>
      <c r="C178" s="12" t="s">
        <v>2357</v>
      </c>
      <c r="D178" s="5" t="s">
        <v>1720</v>
      </c>
      <c r="E178" s="8" t="s">
        <v>226</v>
      </c>
      <c r="F178" s="8" t="s">
        <v>4029</v>
      </c>
      <c r="G178" s="49" t="s">
        <v>4488</v>
      </c>
      <c r="H178" s="9"/>
      <c r="I178" s="8" t="s">
        <v>1119</v>
      </c>
      <c r="J178" s="3">
        <v>2</v>
      </c>
      <c r="K178" s="3">
        <v>0</v>
      </c>
      <c r="O178" s="5" t="str">
        <f t="shared" si="9"/>
        <v> </v>
      </c>
    </row>
    <row r="179" spans="1:15" ht="51">
      <c r="A179" s="5">
        <f t="shared" si="10"/>
        <v>147</v>
      </c>
      <c r="B179" s="12"/>
      <c r="C179" s="12" t="s">
        <v>2357</v>
      </c>
      <c r="D179" s="5" t="s">
        <v>1721</v>
      </c>
      <c r="E179" s="8" t="s">
        <v>597</v>
      </c>
      <c r="F179" s="8" t="s">
        <v>1713</v>
      </c>
      <c r="G179" s="49" t="s">
        <v>4489</v>
      </c>
      <c r="H179" s="9"/>
      <c r="I179" s="8" t="s">
        <v>1119</v>
      </c>
      <c r="J179" s="3">
        <v>2</v>
      </c>
      <c r="K179" s="3">
        <v>0</v>
      </c>
      <c r="O179" s="5" t="str">
        <f t="shared" si="9"/>
        <v> </v>
      </c>
    </row>
    <row r="180" spans="1:15" ht="38.25">
      <c r="A180" s="5">
        <f t="shared" si="10"/>
        <v>148</v>
      </c>
      <c r="B180" s="12"/>
      <c r="C180" s="12" t="s">
        <v>2357</v>
      </c>
      <c r="D180" s="5" t="s">
        <v>1330</v>
      </c>
      <c r="E180" s="8" t="s">
        <v>3166</v>
      </c>
      <c r="F180" s="8" t="s">
        <v>1714</v>
      </c>
      <c r="G180" s="49" t="s">
        <v>4490</v>
      </c>
      <c r="I180" s="8"/>
      <c r="J180" s="3">
        <v>2</v>
      </c>
      <c r="K180" s="3">
        <v>0</v>
      </c>
      <c r="O180" s="3" t="str">
        <f t="shared" si="9"/>
        <v> </v>
      </c>
    </row>
    <row r="181" spans="1:15" ht="38.25">
      <c r="A181" s="5">
        <f t="shared" si="10"/>
        <v>149</v>
      </c>
      <c r="B181" s="12"/>
      <c r="C181" s="12" t="s">
        <v>2357</v>
      </c>
      <c r="D181" s="5" t="s">
        <v>1331</v>
      </c>
      <c r="E181" s="8" t="s">
        <v>98</v>
      </c>
      <c r="F181" s="8" t="s">
        <v>1715</v>
      </c>
      <c r="G181" s="49" t="s">
        <v>4491</v>
      </c>
      <c r="I181" s="8" t="s">
        <v>1119</v>
      </c>
      <c r="J181" s="3">
        <v>2</v>
      </c>
      <c r="K181" s="3">
        <v>0</v>
      </c>
      <c r="O181" s="3" t="str">
        <f t="shared" si="9"/>
        <v> </v>
      </c>
    </row>
    <row r="182" spans="1:15" ht="38.25">
      <c r="A182" s="5">
        <f t="shared" si="10"/>
        <v>150</v>
      </c>
      <c r="B182" s="12"/>
      <c r="C182" s="12" t="s">
        <v>2357</v>
      </c>
      <c r="D182" s="5" t="s">
        <v>1332</v>
      </c>
      <c r="E182" s="8" t="s">
        <v>598</v>
      </c>
      <c r="F182" s="8" t="s">
        <v>1716</v>
      </c>
      <c r="G182" s="49" t="s">
        <v>4492</v>
      </c>
      <c r="H182" s="9"/>
      <c r="I182" s="8" t="s">
        <v>1119</v>
      </c>
      <c r="J182" s="3">
        <v>2</v>
      </c>
      <c r="K182" s="3">
        <v>0</v>
      </c>
      <c r="O182" s="5" t="str">
        <f t="shared" si="9"/>
        <v> </v>
      </c>
    </row>
    <row r="183" spans="1:15" ht="51">
      <c r="A183" s="5">
        <f t="shared" si="10"/>
        <v>151</v>
      </c>
      <c r="B183" s="12"/>
      <c r="C183" s="12" t="s">
        <v>2357</v>
      </c>
      <c r="D183" s="5" t="s">
        <v>1333</v>
      </c>
      <c r="E183" s="8" t="s">
        <v>599</v>
      </c>
      <c r="F183" s="8" t="s">
        <v>1717</v>
      </c>
      <c r="G183" s="49" t="s">
        <v>4493</v>
      </c>
      <c r="H183" s="9"/>
      <c r="I183" s="8" t="s">
        <v>1119</v>
      </c>
      <c r="J183" s="3">
        <v>2</v>
      </c>
      <c r="K183" s="3">
        <v>0</v>
      </c>
      <c r="O183" s="5" t="str">
        <f t="shared" si="9"/>
        <v> </v>
      </c>
    </row>
    <row r="184" spans="1:15" ht="38.25">
      <c r="A184" s="5">
        <f t="shared" si="10"/>
        <v>152</v>
      </c>
      <c r="C184" s="12" t="s">
        <v>2357</v>
      </c>
      <c r="D184" s="5" t="s">
        <v>958</v>
      </c>
      <c r="E184" s="8" t="s">
        <v>965</v>
      </c>
      <c r="F184" s="8" t="s">
        <v>1034</v>
      </c>
      <c r="G184" s="49" t="s">
        <v>4494</v>
      </c>
      <c r="I184" s="8"/>
      <c r="J184" s="3">
        <v>2</v>
      </c>
      <c r="K184" s="3">
        <v>0</v>
      </c>
      <c r="O184" s="3" t="str">
        <f t="shared" si="9"/>
        <v> </v>
      </c>
    </row>
    <row r="185" spans="1:15" ht="51">
      <c r="A185" s="5">
        <f t="shared" si="10"/>
        <v>153</v>
      </c>
      <c r="C185" s="12" t="s">
        <v>2357</v>
      </c>
      <c r="D185" s="5" t="s">
        <v>955</v>
      </c>
      <c r="E185" s="8" t="s">
        <v>1862</v>
      </c>
      <c r="F185" s="8" t="s">
        <v>1035</v>
      </c>
      <c r="G185" s="49" t="s">
        <v>4495</v>
      </c>
      <c r="I185" s="8" t="s">
        <v>1119</v>
      </c>
      <c r="J185" s="3">
        <v>2</v>
      </c>
      <c r="K185" s="3">
        <v>0</v>
      </c>
      <c r="O185" s="3" t="str">
        <f t="shared" si="9"/>
        <v> </v>
      </c>
    </row>
    <row r="186" spans="1:15" ht="38.25">
      <c r="A186" s="5">
        <f t="shared" si="10"/>
        <v>154</v>
      </c>
      <c r="C186" s="12" t="s">
        <v>2357</v>
      </c>
      <c r="D186" s="5" t="s">
        <v>956</v>
      </c>
      <c r="E186" s="8" t="s">
        <v>966</v>
      </c>
      <c r="F186" s="8" t="s">
        <v>1036</v>
      </c>
      <c r="G186" s="49" t="s">
        <v>4496</v>
      </c>
      <c r="H186" s="9"/>
      <c r="I186" s="8" t="s">
        <v>1119</v>
      </c>
      <c r="J186" s="3">
        <v>2</v>
      </c>
      <c r="K186" s="3">
        <v>0</v>
      </c>
      <c r="O186" s="5" t="str">
        <f t="shared" si="9"/>
        <v> </v>
      </c>
    </row>
    <row r="187" spans="1:15" ht="51">
      <c r="A187" s="5">
        <f t="shared" si="10"/>
        <v>155</v>
      </c>
      <c r="C187" s="12" t="s">
        <v>2357</v>
      </c>
      <c r="D187" s="5" t="s">
        <v>957</v>
      </c>
      <c r="E187" s="8" t="s">
        <v>1861</v>
      </c>
      <c r="F187" s="8" t="s">
        <v>1037</v>
      </c>
      <c r="G187" s="49" t="s">
        <v>4497</v>
      </c>
      <c r="H187" s="9"/>
      <c r="I187" s="8" t="s">
        <v>1119</v>
      </c>
      <c r="J187" s="3">
        <v>2</v>
      </c>
      <c r="K187" s="3">
        <v>0</v>
      </c>
      <c r="O187" s="5" t="str">
        <f t="shared" si="9"/>
        <v> </v>
      </c>
    </row>
    <row r="188" spans="1:15" ht="38.25">
      <c r="A188" s="5">
        <f t="shared" si="10"/>
        <v>156</v>
      </c>
      <c r="C188" s="12" t="s">
        <v>2357</v>
      </c>
      <c r="D188" s="5" t="s">
        <v>3516</v>
      </c>
      <c r="E188" s="8" t="s">
        <v>968</v>
      </c>
      <c r="F188" s="8" t="s">
        <v>1038</v>
      </c>
      <c r="G188" s="49" t="s">
        <v>4498</v>
      </c>
      <c r="I188" s="8"/>
      <c r="J188" s="3">
        <v>2</v>
      </c>
      <c r="K188" s="3">
        <v>0</v>
      </c>
      <c r="O188" s="3" t="str">
        <f t="shared" si="9"/>
        <v> </v>
      </c>
    </row>
    <row r="189" spans="1:15" ht="38.25">
      <c r="A189" s="5">
        <f t="shared" si="10"/>
        <v>157</v>
      </c>
      <c r="C189" s="12" t="s">
        <v>2357</v>
      </c>
      <c r="D189" s="5" t="s">
        <v>3517</v>
      </c>
      <c r="E189" s="8" t="s">
        <v>967</v>
      </c>
      <c r="F189" s="8" t="s">
        <v>1039</v>
      </c>
      <c r="G189" s="49" t="s">
        <v>4499</v>
      </c>
      <c r="I189" s="8"/>
      <c r="J189" s="3">
        <v>2</v>
      </c>
      <c r="K189" s="3">
        <v>0</v>
      </c>
      <c r="O189" s="3" t="str">
        <f t="shared" si="9"/>
        <v> </v>
      </c>
    </row>
    <row r="190" spans="1:15" ht="38.25">
      <c r="A190" s="5">
        <f t="shared" si="10"/>
        <v>158</v>
      </c>
      <c r="C190" s="12" t="s">
        <v>2357</v>
      </c>
      <c r="D190" s="5" t="s">
        <v>3518</v>
      </c>
      <c r="E190" s="8" t="s">
        <v>2414</v>
      </c>
      <c r="F190" s="8" t="s">
        <v>1040</v>
      </c>
      <c r="G190" s="49" t="s">
        <v>4500</v>
      </c>
      <c r="I190" s="8"/>
      <c r="J190" s="3">
        <v>2</v>
      </c>
      <c r="K190" s="3">
        <v>0</v>
      </c>
      <c r="O190" s="3" t="str">
        <f t="shared" si="9"/>
        <v> </v>
      </c>
    </row>
    <row r="191" spans="1:15" ht="38.25">
      <c r="A191" s="5">
        <f t="shared" si="10"/>
        <v>159</v>
      </c>
      <c r="C191" s="12" t="s">
        <v>2357</v>
      </c>
      <c r="D191" s="5" t="s">
        <v>3519</v>
      </c>
      <c r="E191" s="8" t="s">
        <v>2410</v>
      </c>
      <c r="F191" s="8" t="s">
        <v>252</v>
      </c>
      <c r="G191" s="49" t="s">
        <v>4501</v>
      </c>
      <c r="I191" s="8"/>
      <c r="J191" s="3">
        <v>2</v>
      </c>
      <c r="K191" s="3">
        <v>0</v>
      </c>
      <c r="O191" s="3" t="str">
        <f t="shared" si="9"/>
        <v> </v>
      </c>
    </row>
    <row r="192" spans="1:15" ht="38.25">
      <c r="A192" s="5">
        <f t="shared" si="10"/>
        <v>160</v>
      </c>
      <c r="C192" s="12" t="s">
        <v>2357</v>
      </c>
      <c r="D192" s="5" t="s">
        <v>3520</v>
      </c>
      <c r="E192" s="8" t="s">
        <v>2415</v>
      </c>
      <c r="F192" s="8" t="s">
        <v>253</v>
      </c>
      <c r="G192" s="49" t="s">
        <v>4502</v>
      </c>
      <c r="I192" s="8"/>
      <c r="J192" s="3">
        <v>2</v>
      </c>
      <c r="K192" s="3">
        <v>0</v>
      </c>
      <c r="O192" s="3" t="str">
        <f t="shared" si="9"/>
        <v> </v>
      </c>
    </row>
    <row r="193" spans="1:15" ht="38.25">
      <c r="A193" s="5">
        <f t="shared" si="10"/>
        <v>161</v>
      </c>
      <c r="C193" s="12" t="s">
        <v>2357</v>
      </c>
      <c r="D193" s="5" t="s">
        <v>3521</v>
      </c>
      <c r="E193" s="8" t="s">
        <v>3213</v>
      </c>
      <c r="F193" s="8" t="s">
        <v>2125</v>
      </c>
      <c r="G193" s="49" t="s">
        <v>4503</v>
      </c>
      <c r="I193" s="8"/>
      <c r="J193" s="3">
        <v>2</v>
      </c>
      <c r="K193" s="3">
        <v>0</v>
      </c>
      <c r="O193" s="3" t="str">
        <f t="shared" si="9"/>
        <v> </v>
      </c>
    </row>
    <row r="194" spans="1:15" ht="12.75">
      <c r="A194" s="2" t="s">
        <v>1743</v>
      </c>
      <c r="B194" s="21" t="s">
        <v>4145</v>
      </c>
      <c r="E194" s="8"/>
      <c r="F194" s="8"/>
      <c r="G194" s="49"/>
      <c r="H194" s="9"/>
      <c r="J194" s="3"/>
      <c r="K194" s="3"/>
      <c r="O194" s="5" t="str">
        <f t="shared" si="9"/>
        <v> </v>
      </c>
    </row>
    <row r="195" spans="1:15" ht="51">
      <c r="A195" s="5">
        <f>A193+1</f>
        <v>162</v>
      </c>
      <c r="B195" s="12"/>
      <c r="D195" s="4" t="s">
        <v>751</v>
      </c>
      <c r="E195" s="9" t="s">
        <v>2637</v>
      </c>
      <c r="F195" s="9" t="s">
        <v>1312</v>
      </c>
      <c r="G195" s="49" t="s">
        <v>4504</v>
      </c>
      <c r="H195" s="7" t="s">
        <v>3443</v>
      </c>
      <c r="I195" s="8"/>
      <c r="J195" s="3">
        <v>0</v>
      </c>
      <c r="K195" s="3">
        <v>0</v>
      </c>
      <c r="O195" s="3" t="str">
        <f t="shared" si="9"/>
        <v> </v>
      </c>
    </row>
    <row r="196" spans="1:15" ht="51">
      <c r="A196" s="5">
        <f aca="true" t="shared" si="11" ref="A196:A212">A195+1</f>
        <v>163</v>
      </c>
      <c r="B196" s="12"/>
      <c r="D196" s="5" t="s">
        <v>747</v>
      </c>
      <c r="E196" s="7" t="s">
        <v>241</v>
      </c>
      <c r="F196" s="7" t="s">
        <v>1313</v>
      </c>
      <c r="G196" s="49" t="s">
        <v>4505</v>
      </c>
      <c r="H196" s="7" t="s">
        <v>3443</v>
      </c>
      <c r="I196" s="8"/>
      <c r="J196" s="3">
        <v>0</v>
      </c>
      <c r="K196" s="3">
        <v>0</v>
      </c>
      <c r="O196" s="3" t="str">
        <f t="shared" si="9"/>
        <v> </v>
      </c>
    </row>
    <row r="197" spans="1:15" ht="51">
      <c r="A197" s="5">
        <f t="shared" si="11"/>
        <v>164</v>
      </c>
      <c r="B197" s="12"/>
      <c r="D197" s="5" t="s">
        <v>748</v>
      </c>
      <c r="E197" s="7" t="s">
        <v>1303</v>
      </c>
      <c r="F197" s="7" t="s">
        <v>1314</v>
      </c>
      <c r="G197" s="49" t="s">
        <v>4506</v>
      </c>
      <c r="H197" s="7" t="s">
        <v>3443</v>
      </c>
      <c r="I197" s="8"/>
      <c r="J197" s="3">
        <v>0</v>
      </c>
      <c r="K197" s="3">
        <v>0</v>
      </c>
      <c r="O197" s="3" t="str">
        <f t="shared" si="9"/>
        <v> </v>
      </c>
    </row>
    <row r="198" spans="1:15" ht="51">
      <c r="A198" s="5">
        <f t="shared" si="11"/>
        <v>165</v>
      </c>
      <c r="B198" s="12"/>
      <c r="D198" s="5" t="s">
        <v>749</v>
      </c>
      <c r="E198" s="7" t="s">
        <v>3926</v>
      </c>
      <c r="F198" s="7" t="s">
        <v>1315</v>
      </c>
      <c r="G198" s="49" t="s">
        <v>4507</v>
      </c>
      <c r="H198" s="7" t="s">
        <v>3443</v>
      </c>
      <c r="I198" s="8"/>
      <c r="J198" s="3">
        <v>0</v>
      </c>
      <c r="K198" s="3">
        <v>0</v>
      </c>
      <c r="O198" s="3" t="str">
        <f t="shared" si="9"/>
        <v> </v>
      </c>
    </row>
    <row r="199" spans="1:15" ht="51">
      <c r="A199" s="5">
        <f t="shared" si="11"/>
        <v>166</v>
      </c>
      <c r="B199" s="12"/>
      <c r="D199" s="5" t="s">
        <v>750</v>
      </c>
      <c r="E199" s="7" t="s">
        <v>1574</v>
      </c>
      <c r="F199" s="7" t="s">
        <v>3846</v>
      </c>
      <c r="G199" s="49" t="s">
        <v>4508</v>
      </c>
      <c r="H199" s="7" t="s">
        <v>3443</v>
      </c>
      <c r="I199" s="9" t="s">
        <v>1316</v>
      </c>
      <c r="J199" s="3">
        <v>0</v>
      </c>
      <c r="K199" s="3">
        <v>0</v>
      </c>
      <c r="O199" s="3" t="str">
        <f t="shared" si="9"/>
        <v> </v>
      </c>
    </row>
    <row r="200" spans="1:15" ht="25.5">
      <c r="A200" s="5">
        <f t="shared" si="11"/>
        <v>167</v>
      </c>
      <c r="B200" s="12"/>
      <c r="D200" s="4" t="s">
        <v>819</v>
      </c>
      <c r="E200" s="9" t="s">
        <v>4161</v>
      </c>
      <c r="F200" s="9" t="s">
        <v>3847</v>
      </c>
      <c r="G200" s="49" t="s">
        <v>4509</v>
      </c>
      <c r="H200" s="7" t="s">
        <v>3786</v>
      </c>
      <c r="I200" s="8"/>
      <c r="J200" s="3">
        <v>0</v>
      </c>
      <c r="K200" s="3">
        <v>0</v>
      </c>
      <c r="O200" s="3" t="str">
        <f t="shared" si="9"/>
        <v> </v>
      </c>
    </row>
    <row r="201" spans="1:15" ht="38.25">
      <c r="A201" s="5">
        <f t="shared" si="11"/>
        <v>168</v>
      </c>
      <c r="B201" s="12"/>
      <c r="D201" s="5" t="s">
        <v>2857</v>
      </c>
      <c r="E201" s="7" t="s">
        <v>3924</v>
      </c>
      <c r="F201" s="7" t="s">
        <v>3848</v>
      </c>
      <c r="G201" s="49" t="s">
        <v>4510</v>
      </c>
      <c r="H201" s="7" t="s">
        <v>3786</v>
      </c>
      <c r="I201" s="8"/>
      <c r="J201" s="3">
        <v>0</v>
      </c>
      <c r="K201" s="3">
        <v>0</v>
      </c>
      <c r="O201" s="3" t="str">
        <f t="shared" si="9"/>
        <v> </v>
      </c>
    </row>
    <row r="202" spans="1:15" ht="38.25">
      <c r="A202" s="5">
        <f t="shared" si="11"/>
        <v>169</v>
      </c>
      <c r="B202" s="12"/>
      <c r="D202" s="5" t="s">
        <v>2858</v>
      </c>
      <c r="E202" s="7" t="s">
        <v>3925</v>
      </c>
      <c r="F202" s="7" t="s">
        <v>3849</v>
      </c>
      <c r="G202" s="49" t="s">
        <v>4511</v>
      </c>
      <c r="H202" s="7" t="s">
        <v>3786</v>
      </c>
      <c r="I202" s="8"/>
      <c r="J202" s="3">
        <v>0</v>
      </c>
      <c r="K202" s="3">
        <v>0</v>
      </c>
      <c r="O202" s="3" t="str">
        <f t="shared" si="9"/>
        <v> </v>
      </c>
    </row>
    <row r="203" spans="1:15" ht="38.25">
      <c r="A203" s="5">
        <f t="shared" si="11"/>
        <v>170</v>
      </c>
      <c r="B203" s="12"/>
      <c r="D203" s="5" t="s">
        <v>2859</v>
      </c>
      <c r="E203" s="7" t="s">
        <v>3927</v>
      </c>
      <c r="F203" s="11" t="s">
        <v>3850</v>
      </c>
      <c r="G203" s="49" t="s">
        <v>4512</v>
      </c>
      <c r="H203" s="7" t="s">
        <v>3786</v>
      </c>
      <c r="I203" s="8"/>
      <c r="J203" s="3">
        <v>0</v>
      </c>
      <c r="K203" s="3">
        <v>0</v>
      </c>
      <c r="O203" s="3" t="str">
        <f t="shared" si="9"/>
        <v> </v>
      </c>
    </row>
    <row r="204" spans="1:15" ht="51">
      <c r="A204" s="5">
        <f t="shared" si="11"/>
        <v>171</v>
      </c>
      <c r="B204" s="12"/>
      <c r="D204" s="5" t="s">
        <v>2860</v>
      </c>
      <c r="E204" s="7" t="s">
        <v>1575</v>
      </c>
      <c r="F204" s="7" t="s">
        <v>3851</v>
      </c>
      <c r="G204" s="49" t="s">
        <v>4513</v>
      </c>
      <c r="H204" s="7" t="s">
        <v>3786</v>
      </c>
      <c r="I204" s="9" t="s">
        <v>1316</v>
      </c>
      <c r="J204" s="3">
        <v>0</v>
      </c>
      <c r="K204" s="3">
        <v>0</v>
      </c>
      <c r="O204" s="3" t="str">
        <f t="shared" si="9"/>
        <v> </v>
      </c>
    </row>
    <row r="205" spans="1:15" ht="51">
      <c r="A205" s="5">
        <f t="shared" si="11"/>
        <v>172</v>
      </c>
      <c r="B205" s="12"/>
      <c r="D205" s="5" t="s">
        <v>752</v>
      </c>
      <c r="E205" s="7" t="s">
        <v>236</v>
      </c>
      <c r="F205" s="7" t="s">
        <v>2126</v>
      </c>
      <c r="G205" s="49" t="s">
        <v>4514</v>
      </c>
      <c r="H205" s="7" t="s">
        <v>3443</v>
      </c>
      <c r="J205" s="3">
        <v>1</v>
      </c>
      <c r="K205" s="3">
        <v>1</v>
      </c>
      <c r="L205" s="5" t="s">
        <v>747</v>
      </c>
      <c r="M205" s="5" t="s">
        <v>3127</v>
      </c>
      <c r="N205" s="4">
        <v>100</v>
      </c>
      <c r="O205" s="5" t="str">
        <f t="shared" si="9"/>
        <v> ( NumGovtMrtgOrigHomePurch ) / ( NumMrtgOrigHomePurch1_4m ) * 100</v>
      </c>
    </row>
    <row r="206" spans="1:15" ht="51">
      <c r="A206" s="5">
        <f t="shared" si="11"/>
        <v>173</v>
      </c>
      <c r="B206" s="12"/>
      <c r="D206" s="5" t="s">
        <v>753</v>
      </c>
      <c r="E206" s="7" t="s">
        <v>3928</v>
      </c>
      <c r="F206" s="7" t="s">
        <v>2127</v>
      </c>
      <c r="G206" s="49" t="s">
        <v>4515</v>
      </c>
      <c r="H206" s="7" t="s">
        <v>3443</v>
      </c>
      <c r="J206" s="3">
        <v>1</v>
      </c>
      <c r="K206" s="3">
        <v>1</v>
      </c>
      <c r="L206" s="5" t="s">
        <v>748</v>
      </c>
      <c r="M206" s="5" t="s">
        <v>3128</v>
      </c>
      <c r="N206" s="4">
        <v>100</v>
      </c>
      <c r="O206" s="5" t="str">
        <f t="shared" si="9"/>
        <v> ( NumGovtMrtgOrigHomeImprov ) / ( NumMrtgOrigHomeImprov1_4m ) * 100</v>
      </c>
    </row>
    <row r="207" spans="1:15" ht="51">
      <c r="A207" s="5">
        <f t="shared" si="11"/>
        <v>174</v>
      </c>
      <c r="B207" s="12"/>
      <c r="D207" s="5" t="s">
        <v>754</v>
      </c>
      <c r="E207" s="7" t="s">
        <v>3929</v>
      </c>
      <c r="F207" s="7" t="s">
        <v>2128</v>
      </c>
      <c r="G207" s="49" t="s">
        <v>4516</v>
      </c>
      <c r="H207" s="7" t="s">
        <v>3443</v>
      </c>
      <c r="J207" s="3">
        <v>1</v>
      </c>
      <c r="K207" s="3">
        <v>1</v>
      </c>
      <c r="L207" s="5" t="s">
        <v>749</v>
      </c>
      <c r="M207" s="5" t="s">
        <v>3129</v>
      </c>
      <c r="N207" s="4">
        <v>100</v>
      </c>
      <c r="O207" s="5" t="str">
        <f t="shared" si="9"/>
        <v> ( NumGovtMrtgOrigRefin ) / ( NumMrtgOrigRefin1_4m ) * 100</v>
      </c>
    </row>
    <row r="208" spans="1:15" ht="51">
      <c r="A208" s="5">
        <f t="shared" si="11"/>
        <v>175</v>
      </c>
      <c r="B208" s="12"/>
      <c r="D208" s="5" t="s">
        <v>755</v>
      </c>
      <c r="E208" s="7" t="s">
        <v>4162</v>
      </c>
      <c r="F208" s="7" t="s">
        <v>933</v>
      </c>
      <c r="G208" s="49" t="s">
        <v>4517</v>
      </c>
      <c r="H208" s="7" t="s">
        <v>3443</v>
      </c>
      <c r="I208" s="9" t="s">
        <v>1316</v>
      </c>
      <c r="J208" s="3">
        <v>1</v>
      </c>
      <c r="K208" s="3">
        <v>1</v>
      </c>
      <c r="L208" s="5" t="s">
        <v>750</v>
      </c>
      <c r="M208" s="5" t="s">
        <v>1444</v>
      </c>
      <c r="N208" s="4">
        <v>100</v>
      </c>
      <c r="O208" s="5" t="str">
        <f t="shared" si="9"/>
        <v> ( NumGovtMrtgOrigMultifam ) / ( NumMrtgOrigMultifam ) * 100</v>
      </c>
    </row>
    <row r="209" spans="1:15" ht="38.25">
      <c r="A209" s="5">
        <f t="shared" si="11"/>
        <v>176</v>
      </c>
      <c r="B209" s="12"/>
      <c r="D209" s="5" t="s">
        <v>2502</v>
      </c>
      <c r="E209" s="7" t="s">
        <v>1584</v>
      </c>
      <c r="F209" s="7" t="s">
        <v>934</v>
      </c>
      <c r="G209" s="49" t="s">
        <v>4518</v>
      </c>
      <c r="H209" s="7" t="s">
        <v>3786</v>
      </c>
      <c r="I209" s="8"/>
      <c r="J209" s="3">
        <v>1</v>
      </c>
      <c r="K209" s="6">
        <v>1</v>
      </c>
      <c r="L209" s="5" t="s">
        <v>2857</v>
      </c>
      <c r="M209" s="5" t="s">
        <v>3127</v>
      </c>
      <c r="N209" s="4">
        <v>100</v>
      </c>
      <c r="O209" s="3" t="str">
        <f t="shared" si="9"/>
        <v> ( NumConvMrtgOrigHomePurch ) / ( NumMrtgOrigHomePurch1_4m ) * 100</v>
      </c>
    </row>
    <row r="210" spans="1:15" ht="38.25">
      <c r="A210" s="5">
        <f t="shared" si="11"/>
        <v>177</v>
      </c>
      <c r="B210" s="12"/>
      <c r="D210" s="5" t="s">
        <v>302</v>
      </c>
      <c r="E210" s="7" t="s">
        <v>1576</v>
      </c>
      <c r="F210" s="7" t="s">
        <v>935</v>
      </c>
      <c r="G210" s="49" t="s">
        <v>4519</v>
      </c>
      <c r="H210" s="7" t="s">
        <v>3786</v>
      </c>
      <c r="I210" s="8"/>
      <c r="J210" s="3">
        <v>1</v>
      </c>
      <c r="K210" s="6">
        <v>1</v>
      </c>
      <c r="L210" s="5" t="s">
        <v>2858</v>
      </c>
      <c r="M210" s="5" t="s">
        <v>3128</v>
      </c>
      <c r="N210" s="4">
        <v>100</v>
      </c>
      <c r="O210" s="3" t="str">
        <f t="shared" si="9"/>
        <v> ( NumConvMrtgOrigHomeImprov ) / ( NumMrtgOrigHomeImprov1_4m ) * 100</v>
      </c>
    </row>
    <row r="211" spans="1:15" ht="38.25">
      <c r="A211" s="5">
        <f t="shared" si="11"/>
        <v>178</v>
      </c>
      <c r="B211" s="12"/>
      <c r="D211" s="5" t="s">
        <v>4224</v>
      </c>
      <c r="E211" s="7" t="s">
        <v>1583</v>
      </c>
      <c r="F211" s="7" t="s">
        <v>936</v>
      </c>
      <c r="G211" s="49" t="s">
        <v>4520</v>
      </c>
      <c r="H211" s="7" t="s">
        <v>3786</v>
      </c>
      <c r="I211" s="8"/>
      <c r="J211" s="3">
        <v>1</v>
      </c>
      <c r="K211" s="6">
        <v>1</v>
      </c>
      <c r="L211" s="5" t="s">
        <v>2859</v>
      </c>
      <c r="M211" s="5" t="s">
        <v>3129</v>
      </c>
      <c r="N211" s="4">
        <v>100</v>
      </c>
      <c r="O211" s="3" t="str">
        <f t="shared" si="9"/>
        <v> ( NumConvMrtgOrigRefin ) / ( NumMrtgOrigRefin1_4m ) * 100</v>
      </c>
    </row>
    <row r="212" spans="1:15" ht="51">
      <c r="A212" s="5">
        <f t="shared" si="11"/>
        <v>179</v>
      </c>
      <c r="B212" s="12"/>
      <c r="D212" s="5" t="s">
        <v>2271</v>
      </c>
      <c r="E212" s="7" t="s">
        <v>1304</v>
      </c>
      <c r="F212" s="7" t="s">
        <v>1843</v>
      </c>
      <c r="G212" s="49" t="s">
        <v>4521</v>
      </c>
      <c r="H212" s="7" t="s">
        <v>3786</v>
      </c>
      <c r="I212" s="9" t="s">
        <v>1316</v>
      </c>
      <c r="J212" s="3">
        <v>1</v>
      </c>
      <c r="K212" s="6">
        <v>1</v>
      </c>
      <c r="L212" s="5" t="s">
        <v>2860</v>
      </c>
      <c r="M212" s="5" t="s">
        <v>1444</v>
      </c>
      <c r="N212" s="4">
        <v>100</v>
      </c>
      <c r="O212" s="3" t="str">
        <f t="shared" si="9"/>
        <v> ( NumConvMrtgOrigMultifam ) / ( NumMrtgOrigMultifam ) * 100</v>
      </c>
    </row>
    <row r="213" spans="1:15" ht="12.75">
      <c r="A213" s="2" t="s">
        <v>1744</v>
      </c>
      <c r="B213" s="21" t="s">
        <v>2937</v>
      </c>
      <c r="F213" s="8"/>
      <c r="G213" s="49"/>
      <c r="J213" s="3"/>
      <c r="K213" s="3"/>
      <c r="O213" s="5" t="str">
        <f t="shared" si="9"/>
        <v> </v>
      </c>
    </row>
    <row r="214" spans="1:15" ht="51">
      <c r="A214" s="5">
        <f>A212+1</f>
        <v>180</v>
      </c>
      <c r="D214" s="5" t="s">
        <v>1445</v>
      </c>
      <c r="E214" s="7" t="s">
        <v>237</v>
      </c>
      <c r="F214" s="11" t="s">
        <v>2129</v>
      </c>
      <c r="G214" s="49" t="s">
        <v>4522</v>
      </c>
      <c r="I214" s="8" t="s">
        <v>1238</v>
      </c>
      <c r="J214" s="3">
        <v>0</v>
      </c>
      <c r="K214" s="6">
        <v>0</v>
      </c>
      <c r="O214" s="3" t="str">
        <f t="shared" si="9"/>
        <v> </v>
      </c>
    </row>
    <row r="215" spans="1:15" ht="51">
      <c r="A215" s="5">
        <f aca="true" t="shared" si="12" ref="A215:A235">A214+1</f>
        <v>181</v>
      </c>
      <c r="D215" s="5" t="s">
        <v>1446</v>
      </c>
      <c r="E215" s="7" t="s">
        <v>3094</v>
      </c>
      <c r="F215" s="7" t="s">
        <v>655</v>
      </c>
      <c r="G215" s="49" t="s">
        <v>4523</v>
      </c>
      <c r="I215" s="8" t="s">
        <v>1238</v>
      </c>
      <c r="J215" s="3">
        <v>0</v>
      </c>
      <c r="K215" s="6">
        <v>0</v>
      </c>
      <c r="O215" s="3" t="str">
        <f t="shared" si="9"/>
        <v> </v>
      </c>
    </row>
    <row r="216" spans="1:15" ht="51">
      <c r="A216" s="5">
        <f t="shared" si="12"/>
        <v>182</v>
      </c>
      <c r="D216" s="5" t="s">
        <v>1447</v>
      </c>
      <c r="E216" s="7" t="s">
        <v>3095</v>
      </c>
      <c r="F216" s="7" t="s">
        <v>656</v>
      </c>
      <c r="G216" s="49" t="s">
        <v>4524</v>
      </c>
      <c r="I216" s="8" t="s">
        <v>1238</v>
      </c>
      <c r="J216" s="3">
        <v>0</v>
      </c>
      <c r="K216" s="6">
        <v>0</v>
      </c>
      <c r="O216" s="3" t="str">
        <f t="shared" si="9"/>
        <v> </v>
      </c>
    </row>
    <row r="217" spans="1:15" ht="51">
      <c r="A217" s="5">
        <f t="shared" si="12"/>
        <v>183</v>
      </c>
      <c r="D217" s="5" t="s">
        <v>3615</v>
      </c>
      <c r="E217" s="7" t="s">
        <v>2845</v>
      </c>
      <c r="F217" s="7" t="s">
        <v>657</v>
      </c>
      <c r="G217" s="49" t="s">
        <v>4525</v>
      </c>
      <c r="I217" s="8" t="s">
        <v>1238</v>
      </c>
      <c r="J217" s="3">
        <v>0</v>
      </c>
      <c r="K217" s="6">
        <v>0</v>
      </c>
      <c r="O217" s="3" t="str">
        <f t="shared" si="9"/>
        <v> </v>
      </c>
    </row>
    <row r="218" spans="1:15" ht="51">
      <c r="A218" s="5">
        <f t="shared" si="12"/>
        <v>184</v>
      </c>
      <c r="D218" s="5" t="s">
        <v>3616</v>
      </c>
      <c r="E218" s="7" t="s">
        <v>238</v>
      </c>
      <c r="F218" s="7" t="s">
        <v>1111</v>
      </c>
      <c r="G218" s="49" t="s">
        <v>4526</v>
      </c>
      <c r="I218" s="8" t="s">
        <v>1238</v>
      </c>
      <c r="J218" s="3">
        <v>0</v>
      </c>
      <c r="K218" s="6">
        <v>0</v>
      </c>
      <c r="O218" s="3" t="str">
        <f aca="true" t="shared" si="13" ref="O218:O283">IF(L218&lt;&gt;""," ( "&amp;L218&amp;" ) / ( "&amp;M218&amp;" ) * "&amp;N218," ")</f>
        <v> </v>
      </c>
    </row>
    <row r="219" spans="1:15" ht="76.5">
      <c r="A219" s="5">
        <f t="shared" si="12"/>
        <v>185</v>
      </c>
      <c r="D219" s="5" t="s">
        <v>4221</v>
      </c>
      <c r="E219" s="7" t="s">
        <v>1352</v>
      </c>
      <c r="F219" s="7" t="s">
        <v>1122</v>
      </c>
      <c r="G219" s="49" t="e">
        <v>#N/A</v>
      </c>
      <c r="I219" s="7" t="s">
        <v>1239</v>
      </c>
      <c r="J219" s="3">
        <v>0</v>
      </c>
      <c r="K219" s="6">
        <v>0</v>
      </c>
      <c r="O219" s="3" t="str">
        <f t="shared" si="13"/>
        <v> </v>
      </c>
    </row>
    <row r="220" spans="1:15" ht="51">
      <c r="A220" s="5">
        <f t="shared" si="12"/>
        <v>186</v>
      </c>
      <c r="D220" s="5" t="s">
        <v>3438</v>
      </c>
      <c r="E220" s="7" t="s">
        <v>4314</v>
      </c>
      <c r="F220" s="7" t="s">
        <v>1905</v>
      </c>
      <c r="G220" s="49" t="s">
        <v>4527</v>
      </c>
      <c r="I220" s="8" t="s">
        <v>1238</v>
      </c>
      <c r="J220" s="3">
        <v>0</v>
      </c>
      <c r="K220" s="6">
        <v>0</v>
      </c>
      <c r="O220" s="3" t="str">
        <f t="shared" si="13"/>
        <v> </v>
      </c>
    </row>
    <row r="221" spans="1:15" ht="76.5">
      <c r="A221" s="5">
        <f t="shared" si="12"/>
        <v>187</v>
      </c>
      <c r="D221" s="5" t="s">
        <v>3439</v>
      </c>
      <c r="E221" s="7" t="s">
        <v>239</v>
      </c>
      <c r="F221" s="7" t="s">
        <v>4077</v>
      </c>
      <c r="G221" s="49" t="s">
        <v>4528</v>
      </c>
      <c r="I221" s="8" t="s">
        <v>1238</v>
      </c>
      <c r="J221" s="3">
        <v>0</v>
      </c>
      <c r="K221" s="6">
        <v>0</v>
      </c>
      <c r="O221" s="3" t="str">
        <f t="shared" si="13"/>
        <v> </v>
      </c>
    </row>
    <row r="222" spans="1:15" ht="51">
      <c r="A222" s="5">
        <f t="shared" si="12"/>
        <v>188</v>
      </c>
      <c r="D222" s="5" t="s">
        <v>3440</v>
      </c>
      <c r="E222" s="7" t="s">
        <v>2277</v>
      </c>
      <c r="F222" s="7" t="s">
        <v>1906</v>
      </c>
      <c r="G222" s="49" t="s">
        <v>4529</v>
      </c>
      <c r="H222" s="7" t="s">
        <v>310</v>
      </c>
      <c r="I222" s="8" t="s">
        <v>1238</v>
      </c>
      <c r="J222" s="3">
        <v>0</v>
      </c>
      <c r="K222" s="6">
        <v>0</v>
      </c>
      <c r="O222" s="3" t="str">
        <f t="shared" si="13"/>
        <v> </v>
      </c>
    </row>
    <row r="223" spans="1:15" ht="51">
      <c r="A223" s="5">
        <f t="shared" si="12"/>
        <v>189</v>
      </c>
      <c r="D223" s="5" t="s">
        <v>2861</v>
      </c>
      <c r="E223" s="11" t="s">
        <v>242</v>
      </c>
      <c r="F223" s="11" t="s">
        <v>1907</v>
      </c>
      <c r="G223" s="49" t="s">
        <v>4530</v>
      </c>
      <c r="I223" s="8" t="s">
        <v>1238</v>
      </c>
      <c r="J223" s="3">
        <v>0</v>
      </c>
      <c r="K223" s="6">
        <v>0</v>
      </c>
      <c r="O223" s="3" t="str">
        <f t="shared" si="13"/>
        <v> </v>
      </c>
    </row>
    <row r="224" spans="1:15" ht="76.5">
      <c r="A224" s="5">
        <f t="shared" si="12"/>
        <v>190</v>
      </c>
      <c r="C224" s="12" t="s">
        <v>2357</v>
      </c>
      <c r="D224" s="5" t="s">
        <v>2862</v>
      </c>
      <c r="E224" s="11" t="s">
        <v>1017</v>
      </c>
      <c r="F224" s="11" t="s">
        <v>2437</v>
      </c>
      <c r="G224" s="49" t="s">
        <v>4531</v>
      </c>
      <c r="I224" s="11" t="s">
        <v>457</v>
      </c>
      <c r="J224" s="3">
        <v>0</v>
      </c>
      <c r="K224" s="6">
        <v>0</v>
      </c>
      <c r="O224" s="3" t="str">
        <f t="shared" si="13"/>
        <v> </v>
      </c>
    </row>
    <row r="225" spans="1:15" ht="51">
      <c r="A225" s="5">
        <f t="shared" si="12"/>
        <v>191</v>
      </c>
      <c r="D225" s="5" t="s">
        <v>3441</v>
      </c>
      <c r="E225" s="7" t="s">
        <v>2278</v>
      </c>
      <c r="F225" s="7" t="s">
        <v>2438</v>
      </c>
      <c r="G225" s="49" t="s">
        <v>4532</v>
      </c>
      <c r="I225" s="8" t="s">
        <v>1238</v>
      </c>
      <c r="J225" s="3">
        <v>0</v>
      </c>
      <c r="K225" s="6">
        <v>0</v>
      </c>
      <c r="O225" s="3" t="str">
        <f t="shared" si="13"/>
        <v> </v>
      </c>
    </row>
    <row r="226" spans="1:15" ht="51">
      <c r="A226" s="5">
        <f t="shared" si="12"/>
        <v>192</v>
      </c>
      <c r="D226" s="4" t="s">
        <v>1416</v>
      </c>
      <c r="E226" s="9" t="s">
        <v>243</v>
      </c>
      <c r="F226" s="9" t="s">
        <v>2650</v>
      </c>
      <c r="G226" s="49" t="s">
        <v>4533</v>
      </c>
      <c r="I226" s="8" t="s">
        <v>1723</v>
      </c>
      <c r="J226" s="3">
        <v>1</v>
      </c>
      <c r="K226" s="3">
        <v>1</v>
      </c>
      <c r="L226" s="4" t="s">
        <v>1445</v>
      </c>
      <c r="M226" s="4" t="s">
        <v>3441</v>
      </c>
      <c r="N226" s="4">
        <v>100</v>
      </c>
      <c r="O226" s="3" t="str">
        <f t="shared" si="13"/>
        <v> ( NumMrtgOrigAsianPI ) / ( NumMrtgOrigWithRace ) * 100</v>
      </c>
    </row>
    <row r="227" spans="1:15" ht="89.25">
      <c r="A227" s="5">
        <f t="shared" si="12"/>
        <v>193</v>
      </c>
      <c r="D227" s="5" t="s">
        <v>1417</v>
      </c>
      <c r="E227" s="7" t="s">
        <v>244</v>
      </c>
      <c r="F227" s="7" t="s">
        <v>2651</v>
      </c>
      <c r="G227" s="49" t="s">
        <v>4534</v>
      </c>
      <c r="I227" s="8" t="s">
        <v>458</v>
      </c>
      <c r="J227" s="3">
        <v>1</v>
      </c>
      <c r="K227" s="6">
        <v>1</v>
      </c>
      <c r="L227" s="5" t="s">
        <v>1446</v>
      </c>
      <c r="M227" s="5" t="s">
        <v>3441</v>
      </c>
      <c r="N227" s="4">
        <v>100</v>
      </c>
      <c r="O227" s="3" t="str">
        <f t="shared" si="13"/>
        <v> ( NumMrtgOrigBlack ) / ( NumMrtgOrigWithRace ) * 100</v>
      </c>
    </row>
    <row r="228" spans="1:15" ht="89.25">
      <c r="A228" s="5">
        <f t="shared" si="12"/>
        <v>194</v>
      </c>
      <c r="D228" s="5" t="s">
        <v>1418</v>
      </c>
      <c r="E228" s="7" t="s">
        <v>245</v>
      </c>
      <c r="F228" s="7" t="s">
        <v>2652</v>
      </c>
      <c r="G228" s="49" t="s">
        <v>4535</v>
      </c>
      <c r="I228" s="8" t="s">
        <v>458</v>
      </c>
      <c r="J228" s="3">
        <v>1</v>
      </c>
      <c r="K228" s="6">
        <v>1</v>
      </c>
      <c r="L228" s="5" t="s">
        <v>1447</v>
      </c>
      <c r="M228" s="5" t="s">
        <v>3441</v>
      </c>
      <c r="N228" s="4">
        <v>100</v>
      </c>
      <c r="O228" s="3" t="str">
        <f t="shared" si="13"/>
        <v> ( NumMrtgOrigHisp ) / ( NumMrtgOrigWithRace ) * 100</v>
      </c>
    </row>
    <row r="229" spans="1:15" ht="89.25">
      <c r="A229" s="5">
        <f t="shared" si="12"/>
        <v>195</v>
      </c>
      <c r="D229" s="5" t="s">
        <v>1419</v>
      </c>
      <c r="E229" s="7" t="s">
        <v>246</v>
      </c>
      <c r="F229" s="7" t="s">
        <v>2653</v>
      </c>
      <c r="G229" s="49" t="s">
        <v>4536</v>
      </c>
      <c r="I229" s="8" t="s">
        <v>458</v>
      </c>
      <c r="J229" s="3">
        <v>1</v>
      </c>
      <c r="K229" s="6">
        <v>1</v>
      </c>
      <c r="L229" s="5" t="s">
        <v>3615</v>
      </c>
      <c r="M229" s="5" t="s">
        <v>3441</v>
      </c>
      <c r="N229" s="4">
        <v>100</v>
      </c>
      <c r="O229" s="3" t="str">
        <f t="shared" si="13"/>
        <v> ( NumMrtgOrigWhite ) / ( NumMrtgOrigWithRace ) * 100</v>
      </c>
    </row>
    <row r="230" spans="1:15" ht="89.25">
      <c r="A230" s="5">
        <f t="shared" si="12"/>
        <v>196</v>
      </c>
      <c r="D230" s="5" t="s">
        <v>1420</v>
      </c>
      <c r="E230" s="7" t="s">
        <v>248</v>
      </c>
      <c r="F230" s="7" t="s">
        <v>2654</v>
      </c>
      <c r="G230" s="49" t="s">
        <v>4537</v>
      </c>
      <c r="I230" s="8" t="s">
        <v>458</v>
      </c>
      <c r="J230" s="3">
        <v>1</v>
      </c>
      <c r="K230" s="6">
        <v>1</v>
      </c>
      <c r="L230" s="5" t="s">
        <v>3616</v>
      </c>
      <c r="M230" s="5" t="s">
        <v>3441</v>
      </c>
      <c r="N230" s="4">
        <v>100</v>
      </c>
      <c r="O230" s="3" t="str">
        <f t="shared" si="13"/>
        <v> ( NumMrtgOrigAmerInd ) / ( NumMrtgOrigWithRace ) * 100</v>
      </c>
    </row>
    <row r="231" spans="1:15" ht="114.75">
      <c r="A231" s="5">
        <f t="shared" si="12"/>
        <v>197</v>
      </c>
      <c r="B231" s="12"/>
      <c r="D231" s="5" t="s">
        <v>1421</v>
      </c>
      <c r="E231" s="7" t="s">
        <v>1353</v>
      </c>
      <c r="F231" s="7" t="s">
        <v>2655</v>
      </c>
      <c r="G231" s="49" t="e">
        <v>#N/A</v>
      </c>
      <c r="I231" s="8" t="s">
        <v>1677</v>
      </c>
      <c r="J231" s="3">
        <v>1</v>
      </c>
      <c r="K231" s="6">
        <v>1</v>
      </c>
      <c r="L231" s="5" t="s">
        <v>4221</v>
      </c>
      <c r="M231" s="5" t="s">
        <v>3441</v>
      </c>
      <c r="N231" s="4">
        <v>100</v>
      </c>
      <c r="O231" s="3" t="str">
        <f t="shared" si="13"/>
        <v> ( NumMrtgOrigOther ) / ( NumMrtgOrigWithRace ) * 100</v>
      </c>
    </row>
    <row r="232" spans="1:15" ht="89.25">
      <c r="A232" s="5">
        <f t="shared" si="12"/>
        <v>198</v>
      </c>
      <c r="B232" s="12"/>
      <c r="D232" s="5" t="s">
        <v>158</v>
      </c>
      <c r="E232" s="7" t="s">
        <v>3433</v>
      </c>
      <c r="F232" s="7" t="s">
        <v>2656</v>
      </c>
      <c r="G232" s="49" t="s">
        <v>4538</v>
      </c>
      <c r="H232" s="7" t="s">
        <v>310</v>
      </c>
      <c r="I232" s="9" t="s">
        <v>458</v>
      </c>
      <c r="J232" s="3">
        <v>1</v>
      </c>
      <c r="K232" s="6">
        <v>1</v>
      </c>
      <c r="L232" s="5" t="s">
        <v>3440</v>
      </c>
      <c r="M232" s="5" t="s">
        <v>3441</v>
      </c>
      <c r="N232" s="4">
        <v>100</v>
      </c>
      <c r="O232" s="3" t="str">
        <f t="shared" si="13"/>
        <v> ( NumMrtgOrigMxd ) / ( NumMrtgOrigWithRace ) * 100</v>
      </c>
    </row>
    <row r="233" spans="1:15" ht="89.25">
      <c r="A233" s="5">
        <f t="shared" si="12"/>
        <v>199</v>
      </c>
      <c r="B233" s="12"/>
      <c r="D233" s="5" t="s">
        <v>3458</v>
      </c>
      <c r="E233" s="11" t="s">
        <v>247</v>
      </c>
      <c r="F233" s="7" t="s">
        <v>2657</v>
      </c>
      <c r="G233" s="49" t="s">
        <v>4539</v>
      </c>
      <c r="I233" s="8" t="s">
        <v>458</v>
      </c>
      <c r="J233" s="3">
        <v>1</v>
      </c>
      <c r="K233" s="6">
        <v>1</v>
      </c>
      <c r="L233" s="5" t="s">
        <v>606</v>
      </c>
      <c r="M233" s="5" t="s">
        <v>3441</v>
      </c>
      <c r="N233" s="4">
        <v>100</v>
      </c>
      <c r="O233" s="3" t="str">
        <f t="shared" si="13"/>
        <v> ( NumMrtgOrigmin ) / ( NumMrtgOrigWithRace ) * 100</v>
      </c>
    </row>
    <row r="234" spans="1:15" ht="114.75">
      <c r="A234" s="5">
        <f t="shared" si="12"/>
        <v>200</v>
      </c>
      <c r="B234" s="12"/>
      <c r="C234" s="12" t="s">
        <v>2357</v>
      </c>
      <c r="D234" s="5" t="s">
        <v>3459</v>
      </c>
      <c r="E234" s="11" t="s">
        <v>1453</v>
      </c>
      <c r="F234" s="7" t="s">
        <v>2658</v>
      </c>
      <c r="G234" s="49" t="s">
        <v>4540</v>
      </c>
      <c r="I234" s="8" t="s">
        <v>2416</v>
      </c>
      <c r="J234" s="3">
        <v>1</v>
      </c>
      <c r="K234" s="6">
        <v>1</v>
      </c>
      <c r="L234" s="5" t="s">
        <v>3447</v>
      </c>
      <c r="M234" s="5" t="s">
        <v>3441</v>
      </c>
      <c r="N234" s="4">
        <v>100</v>
      </c>
      <c r="O234" s="3" t="str">
        <f t="shared" si="13"/>
        <v> ( NumMrtgOrigmulti ) / ( NumMrtgOrigWithRace ) * 100</v>
      </c>
    </row>
    <row r="235" spans="1:15" ht="63.75">
      <c r="A235" s="5">
        <f t="shared" si="12"/>
        <v>201</v>
      </c>
      <c r="D235" s="5" t="s">
        <v>159</v>
      </c>
      <c r="E235" s="11" t="s">
        <v>3592</v>
      </c>
      <c r="F235" s="7" t="s">
        <v>4078</v>
      </c>
      <c r="G235" s="49" t="s">
        <v>4541</v>
      </c>
      <c r="I235" s="8" t="s">
        <v>1238</v>
      </c>
      <c r="J235" s="3">
        <v>1</v>
      </c>
      <c r="K235" s="6">
        <v>1</v>
      </c>
      <c r="L235" s="5" t="s">
        <v>3438</v>
      </c>
      <c r="M235" s="5" t="s">
        <v>175</v>
      </c>
      <c r="N235" s="4">
        <v>100</v>
      </c>
      <c r="O235" s="3" t="str">
        <f t="shared" si="13"/>
        <v> ( NumMrtgOrigRaceNotProvided ) / ( sum(MrtgOrigPurchOwner1_4m,-NumMrtgOrigRaceNotApplic) ) * 100</v>
      </c>
    </row>
    <row r="236" spans="1:15" ht="12.75">
      <c r="A236" s="30" t="s">
        <v>2554</v>
      </c>
      <c r="B236" s="21" t="s">
        <v>2179</v>
      </c>
      <c r="F236" s="8"/>
      <c r="G236" s="8"/>
      <c r="J236" s="3"/>
      <c r="K236" s="3"/>
      <c r="O236" s="5" t="str">
        <f t="shared" si="13"/>
        <v> </v>
      </c>
    </row>
    <row r="237" spans="1:15" ht="63.75">
      <c r="A237" s="5">
        <f>A235+1</f>
        <v>202</v>
      </c>
      <c r="C237" s="12" t="s">
        <v>2357</v>
      </c>
      <c r="D237" s="5" t="s">
        <v>704</v>
      </c>
      <c r="E237" s="11" t="s">
        <v>3590</v>
      </c>
      <c r="F237" s="7" t="s">
        <v>2659</v>
      </c>
      <c r="G237" s="49" t="s">
        <v>4542</v>
      </c>
      <c r="I237" s="8"/>
      <c r="J237" s="3">
        <v>0</v>
      </c>
      <c r="K237" s="6">
        <v>0</v>
      </c>
      <c r="O237" s="3" t="str">
        <f t="shared" si="13"/>
        <v> </v>
      </c>
    </row>
    <row r="238" spans="1:15" ht="51">
      <c r="A238" s="5">
        <f aca="true" t="shared" si="14" ref="A238:A256">A237+1</f>
        <v>203</v>
      </c>
      <c r="C238" s="12" t="s">
        <v>2357</v>
      </c>
      <c r="D238" s="5" t="s">
        <v>705</v>
      </c>
      <c r="E238" s="11" t="s">
        <v>3397</v>
      </c>
      <c r="F238" s="7" t="s">
        <v>2660</v>
      </c>
      <c r="G238" s="49" t="s">
        <v>4543</v>
      </c>
      <c r="I238" s="8"/>
      <c r="J238" s="3">
        <v>0</v>
      </c>
      <c r="K238" s="6">
        <v>0</v>
      </c>
      <c r="O238" s="3" t="str">
        <f t="shared" si="13"/>
        <v> </v>
      </c>
    </row>
    <row r="239" spans="1:15" ht="51">
      <c r="A239" s="5">
        <f t="shared" si="14"/>
        <v>204</v>
      </c>
      <c r="C239" s="12" t="s">
        <v>2357</v>
      </c>
      <c r="D239" s="5" t="s">
        <v>706</v>
      </c>
      <c r="E239" s="11" t="s">
        <v>3399</v>
      </c>
      <c r="F239" s="7" t="s">
        <v>2661</v>
      </c>
      <c r="G239" s="49" t="s">
        <v>4544</v>
      </c>
      <c r="I239" s="8"/>
      <c r="J239" s="3">
        <v>0</v>
      </c>
      <c r="K239" s="6">
        <v>0</v>
      </c>
      <c r="O239" s="3" t="str">
        <f t="shared" si="13"/>
        <v> </v>
      </c>
    </row>
    <row r="240" spans="1:15" ht="51">
      <c r="A240" s="5">
        <f t="shared" si="14"/>
        <v>205</v>
      </c>
      <c r="C240" s="12" t="s">
        <v>2357</v>
      </c>
      <c r="D240" s="5" t="s">
        <v>707</v>
      </c>
      <c r="E240" s="11" t="s">
        <v>3398</v>
      </c>
      <c r="F240" s="7" t="s">
        <v>2662</v>
      </c>
      <c r="G240" s="49" t="s">
        <v>4545</v>
      </c>
      <c r="I240" s="8"/>
      <c r="J240" s="3">
        <v>0</v>
      </c>
      <c r="K240" s="6">
        <v>0</v>
      </c>
      <c r="O240" s="3" t="str">
        <f t="shared" si="13"/>
        <v> </v>
      </c>
    </row>
    <row r="241" spans="1:15" ht="51">
      <c r="A241" s="5">
        <f t="shared" si="14"/>
        <v>206</v>
      </c>
      <c r="C241" s="12" t="s">
        <v>2357</v>
      </c>
      <c r="D241" s="5" t="s">
        <v>708</v>
      </c>
      <c r="E241" s="11" t="s">
        <v>3392</v>
      </c>
      <c r="F241" s="7" t="s">
        <v>2072</v>
      </c>
      <c r="G241" s="49" t="s">
        <v>4546</v>
      </c>
      <c r="I241" s="8"/>
      <c r="J241" s="3">
        <v>0</v>
      </c>
      <c r="K241" s="6">
        <v>0</v>
      </c>
      <c r="O241" s="3" t="str">
        <f t="shared" si="13"/>
        <v> </v>
      </c>
    </row>
    <row r="242" spans="1:15" ht="51">
      <c r="A242" s="5">
        <f t="shared" si="14"/>
        <v>207</v>
      </c>
      <c r="C242" s="12" t="s">
        <v>2357</v>
      </c>
      <c r="D242" s="5" t="s">
        <v>709</v>
      </c>
      <c r="E242" s="11" t="s">
        <v>3400</v>
      </c>
      <c r="F242" s="7" t="s">
        <v>2073</v>
      </c>
      <c r="G242" s="49" t="s">
        <v>4547</v>
      </c>
      <c r="I242" s="8"/>
      <c r="J242" s="3">
        <v>0</v>
      </c>
      <c r="K242" s="6">
        <v>0</v>
      </c>
      <c r="O242" s="3" t="str">
        <f t="shared" si="13"/>
        <v> </v>
      </c>
    </row>
    <row r="243" spans="1:15" ht="76.5">
      <c r="A243" s="5">
        <f t="shared" si="14"/>
        <v>208</v>
      </c>
      <c r="C243" s="12" t="s">
        <v>2357</v>
      </c>
      <c r="D243" s="5" t="s">
        <v>710</v>
      </c>
      <c r="E243" s="11" t="s">
        <v>3393</v>
      </c>
      <c r="F243" s="7" t="s">
        <v>4079</v>
      </c>
      <c r="G243" s="49" t="s">
        <v>4548</v>
      </c>
      <c r="I243" s="8"/>
      <c r="J243" s="3">
        <v>0</v>
      </c>
      <c r="K243" s="6">
        <v>0</v>
      </c>
      <c r="O243" s="3" t="str">
        <f t="shared" si="13"/>
        <v> </v>
      </c>
    </row>
    <row r="244" spans="1:15" ht="51">
      <c r="A244" s="5">
        <f t="shared" si="14"/>
        <v>209</v>
      </c>
      <c r="C244" s="12" t="s">
        <v>2357</v>
      </c>
      <c r="D244" s="5" t="s">
        <v>711</v>
      </c>
      <c r="E244" s="11" t="s">
        <v>3591</v>
      </c>
      <c r="F244" s="7" t="s">
        <v>2074</v>
      </c>
      <c r="G244" s="49" t="s">
        <v>4549</v>
      </c>
      <c r="H244" s="7" t="s">
        <v>310</v>
      </c>
      <c r="J244" s="3">
        <v>0</v>
      </c>
      <c r="K244" s="6">
        <v>0</v>
      </c>
      <c r="O244" s="3" t="str">
        <f t="shared" si="13"/>
        <v> </v>
      </c>
    </row>
    <row r="245" spans="1:15" ht="51">
      <c r="A245" s="5">
        <f t="shared" si="14"/>
        <v>210</v>
      </c>
      <c r="C245" s="12" t="s">
        <v>2357</v>
      </c>
      <c r="D245" s="5" t="s">
        <v>712</v>
      </c>
      <c r="E245" s="11" t="s">
        <v>3394</v>
      </c>
      <c r="F245" s="11" t="s">
        <v>2075</v>
      </c>
      <c r="G245" s="49" t="s">
        <v>4550</v>
      </c>
      <c r="I245" s="9"/>
      <c r="J245" s="3">
        <v>0</v>
      </c>
      <c r="K245" s="6">
        <v>0</v>
      </c>
      <c r="O245" s="3" t="str">
        <f t="shared" si="13"/>
        <v> </v>
      </c>
    </row>
    <row r="246" spans="1:15" ht="51">
      <c r="A246" s="5">
        <f t="shared" si="14"/>
        <v>211</v>
      </c>
      <c r="C246" s="12" t="s">
        <v>2357</v>
      </c>
      <c r="D246" s="5" t="s">
        <v>713</v>
      </c>
      <c r="E246" s="11" t="s">
        <v>3395</v>
      </c>
      <c r="F246" s="11" t="s">
        <v>2076</v>
      </c>
      <c r="G246" s="49" t="s">
        <v>4551</v>
      </c>
      <c r="I246" s="11" t="s">
        <v>4074</v>
      </c>
      <c r="J246" s="3">
        <v>0</v>
      </c>
      <c r="K246" s="6">
        <v>0</v>
      </c>
      <c r="O246" s="3" t="str">
        <f t="shared" si="13"/>
        <v> </v>
      </c>
    </row>
    <row r="247" spans="1:15" ht="51">
      <c r="A247" s="5">
        <f t="shared" si="14"/>
        <v>212</v>
      </c>
      <c r="C247" s="12" t="s">
        <v>2357</v>
      </c>
      <c r="D247" s="5" t="s">
        <v>714</v>
      </c>
      <c r="E247" s="11" t="s">
        <v>3387</v>
      </c>
      <c r="F247" s="7" t="s">
        <v>2077</v>
      </c>
      <c r="G247" s="49" t="s">
        <v>4552</v>
      </c>
      <c r="I247" s="8"/>
      <c r="J247" s="3">
        <v>0</v>
      </c>
      <c r="K247" s="6">
        <v>0</v>
      </c>
      <c r="O247" s="3" t="str">
        <f t="shared" si="13"/>
        <v> </v>
      </c>
    </row>
    <row r="248" spans="1:15" ht="63.75">
      <c r="A248" s="5">
        <f t="shared" si="14"/>
        <v>213</v>
      </c>
      <c r="C248" s="12" t="s">
        <v>2357</v>
      </c>
      <c r="D248" s="4" t="s">
        <v>715</v>
      </c>
      <c r="E248" s="8" t="s">
        <v>3214</v>
      </c>
      <c r="F248" s="9" t="s">
        <v>3640</v>
      </c>
      <c r="G248" s="49" t="s">
        <v>4553</v>
      </c>
      <c r="I248" s="8" t="s">
        <v>1723</v>
      </c>
      <c r="J248" s="3">
        <v>1</v>
      </c>
      <c r="K248" s="3">
        <v>1</v>
      </c>
      <c r="L248" s="4" t="s">
        <v>704</v>
      </c>
      <c r="M248" s="4" t="s">
        <v>714</v>
      </c>
      <c r="N248" s="4">
        <v>100</v>
      </c>
      <c r="O248" s="3" t="str">
        <f t="shared" si="13"/>
        <v> ( NumMrtgFirstOrigAsianPI ) / ( NumMrtgFirstOrigWithRace ) * 100</v>
      </c>
    </row>
    <row r="249" spans="1:15" ht="51">
      <c r="A249" s="5">
        <f t="shared" si="14"/>
        <v>214</v>
      </c>
      <c r="C249" s="12" t="s">
        <v>2357</v>
      </c>
      <c r="D249" s="5" t="s">
        <v>716</v>
      </c>
      <c r="E249" s="7" t="s">
        <v>3875</v>
      </c>
      <c r="F249" s="7" t="s">
        <v>3024</v>
      </c>
      <c r="G249" s="49" t="s">
        <v>4554</v>
      </c>
      <c r="I249" s="8" t="s">
        <v>1723</v>
      </c>
      <c r="J249" s="3">
        <v>1</v>
      </c>
      <c r="K249" s="6">
        <v>1</v>
      </c>
      <c r="L249" s="5" t="s">
        <v>705</v>
      </c>
      <c r="M249" s="5" t="s">
        <v>714</v>
      </c>
      <c r="N249" s="4">
        <v>100</v>
      </c>
      <c r="O249" s="3" t="str">
        <f t="shared" si="13"/>
        <v> ( NumMrtgFirstOrigBlack ) / ( NumMrtgFirstOrigWithRace ) * 100</v>
      </c>
    </row>
    <row r="250" spans="1:15" ht="51">
      <c r="A250" s="5">
        <f t="shared" si="14"/>
        <v>215</v>
      </c>
      <c r="C250" s="12" t="s">
        <v>2357</v>
      </c>
      <c r="D250" s="5" t="s">
        <v>717</v>
      </c>
      <c r="E250" s="11" t="s">
        <v>3388</v>
      </c>
      <c r="F250" s="7" t="s">
        <v>3025</v>
      </c>
      <c r="G250" s="49" t="s">
        <v>4555</v>
      </c>
      <c r="I250" s="8" t="s">
        <v>1723</v>
      </c>
      <c r="J250" s="3">
        <v>1</v>
      </c>
      <c r="K250" s="6">
        <v>1</v>
      </c>
      <c r="L250" s="5" t="s">
        <v>706</v>
      </c>
      <c r="M250" s="5" t="s">
        <v>714</v>
      </c>
      <c r="N250" s="4">
        <v>100</v>
      </c>
      <c r="O250" s="3" t="str">
        <f t="shared" si="13"/>
        <v> ( NumMrtgFirstOrigHisp ) / ( NumMrtgFirstOrigWithRace ) * 100</v>
      </c>
    </row>
    <row r="251" spans="1:15" ht="51">
      <c r="A251" s="5">
        <f t="shared" si="14"/>
        <v>216</v>
      </c>
      <c r="C251" s="12" t="s">
        <v>2357</v>
      </c>
      <c r="D251" s="5" t="s">
        <v>718</v>
      </c>
      <c r="E251" s="7" t="s">
        <v>3401</v>
      </c>
      <c r="F251" s="7" t="s">
        <v>3026</v>
      </c>
      <c r="G251" s="49" t="s">
        <v>4556</v>
      </c>
      <c r="I251" s="8" t="s">
        <v>1723</v>
      </c>
      <c r="J251" s="3">
        <v>1</v>
      </c>
      <c r="K251" s="6">
        <v>1</v>
      </c>
      <c r="L251" s="5" t="s">
        <v>707</v>
      </c>
      <c r="M251" s="5" t="s">
        <v>714</v>
      </c>
      <c r="N251" s="4">
        <v>100</v>
      </c>
      <c r="O251" s="3" t="str">
        <f t="shared" si="13"/>
        <v> ( NumMrtgFirstOrigWhite ) / ( NumMrtgFirstOrigWithRace ) * 100</v>
      </c>
    </row>
    <row r="252" spans="1:15" ht="51">
      <c r="A252" s="5">
        <f t="shared" si="14"/>
        <v>217</v>
      </c>
      <c r="C252" s="12" t="s">
        <v>2357</v>
      </c>
      <c r="D252" s="5" t="s">
        <v>719</v>
      </c>
      <c r="E252" s="11" t="s">
        <v>3389</v>
      </c>
      <c r="F252" s="7" t="s">
        <v>3027</v>
      </c>
      <c r="G252" s="49" t="s">
        <v>4557</v>
      </c>
      <c r="I252" s="8" t="s">
        <v>1723</v>
      </c>
      <c r="J252" s="3">
        <v>1</v>
      </c>
      <c r="K252" s="6">
        <v>1</v>
      </c>
      <c r="L252" s="5" t="s">
        <v>708</v>
      </c>
      <c r="M252" s="5" t="s">
        <v>714</v>
      </c>
      <c r="N252" s="4">
        <v>100</v>
      </c>
      <c r="O252" s="3" t="str">
        <f t="shared" si="13"/>
        <v> ( NumMrtgFirstOrigAmerInd ) / ( NumMrtgFirstOrigWithRace ) * 100</v>
      </c>
    </row>
    <row r="253" spans="1:15" ht="51">
      <c r="A253" s="5">
        <f t="shared" si="14"/>
        <v>218</v>
      </c>
      <c r="C253" s="12" t="s">
        <v>2357</v>
      </c>
      <c r="D253" s="5" t="s">
        <v>720</v>
      </c>
      <c r="E253" s="11" t="s">
        <v>3391</v>
      </c>
      <c r="F253" s="7" t="s">
        <v>3028</v>
      </c>
      <c r="G253" s="49" t="s">
        <v>4558</v>
      </c>
      <c r="H253" s="7" t="s">
        <v>310</v>
      </c>
      <c r="I253" s="9" t="s">
        <v>1723</v>
      </c>
      <c r="J253" s="3">
        <v>1</v>
      </c>
      <c r="K253" s="6">
        <v>1</v>
      </c>
      <c r="L253" s="5" t="s">
        <v>711</v>
      </c>
      <c r="M253" s="5" t="s">
        <v>714</v>
      </c>
      <c r="N253" s="4">
        <v>100</v>
      </c>
      <c r="O253" s="3" t="str">
        <f t="shared" si="13"/>
        <v> ( NumMrtgFirstOrigMxd ) / ( NumMrtgFirstOrigWithRace ) * 100</v>
      </c>
    </row>
    <row r="254" spans="1:15" ht="51">
      <c r="A254" s="5">
        <f t="shared" si="14"/>
        <v>219</v>
      </c>
      <c r="C254" s="12" t="s">
        <v>2357</v>
      </c>
      <c r="D254" s="5" t="s">
        <v>721</v>
      </c>
      <c r="E254" s="11" t="s">
        <v>3390</v>
      </c>
      <c r="F254" s="7" t="s">
        <v>3029</v>
      </c>
      <c r="G254" s="49" t="s">
        <v>4559</v>
      </c>
      <c r="I254" s="8" t="s">
        <v>1723</v>
      </c>
      <c r="J254" s="3">
        <v>1</v>
      </c>
      <c r="K254" s="6">
        <v>1</v>
      </c>
      <c r="L254" s="5" t="s">
        <v>173</v>
      </c>
      <c r="M254" s="5" t="s">
        <v>714</v>
      </c>
      <c r="N254" s="4">
        <v>100</v>
      </c>
      <c r="O254" s="3" t="str">
        <f t="shared" si="13"/>
        <v> ( NumMrtgFirstOrigmin ) / ( NumMrtgFirstOrigWithRace ) * 100</v>
      </c>
    </row>
    <row r="255" spans="1:15" ht="63.75">
      <c r="A255" s="5">
        <f t="shared" si="14"/>
        <v>220</v>
      </c>
      <c r="C255" s="12" t="s">
        <v>2357</v>
      </c>
      <c r="D255" s="5" t="s">
        <v>722</v>
      </c>
      <c r="E255" s="11" t="s">
        <v>3215</v>
      </c>
      <c r="F255" s="7" t="s">
        <v>3030</v>
      </c>
      <c r="G255" s="49" t="s">
        <v>4560</v>
      </c>
      <c r="I255" s="8" t="s">
        <v>4075</v>
      </c>
      <c r="J255" s="3">
        <v>1</v>
      </c>
      <c r="K255" s="6">
        <v>1</v>
      </c>
      <c r="L255" s="5" t="s">
        <v>174</v>
      </c>
      <c r="M255" s="5" t="s">
        <v>714</v>
      </c>
      <c r="N255" s="4">
        <v>100</v>
      </c>
      <c r="O255" s="3" t="str">
        <f t="shared" si="13"/>
        <v> ( NumMrtgFirstOrigmulti ) / ( NumMrtgFirstOrigWithRace ) * 100</v>
      </c>
    </row>
    <row r="256" spans="1:15" ht="51">
      <c r="A256" s="5">
        <f t="shared" si="14"/>
        <v>221</v>
      </c>
      <c r="C256" s="12" t="s">
        <v>2357</v>
      </c>
      <c r="D256" s="5" t="s">
        <v>723</v>
      </c>
      <c r="E256" s="11" t="s">
        <v>3396</v>
      </c>
      <c r="F256" s="7" t="s">
        <v>4080</v>
      </c>
      <c r="G256" s="49" t="s">
        <v>4561</v>
      </c>
      <c r="I256" s="8"/>
      <c r="J256" s="3">
        <v>1</v>
      </c>
      <c r="K256" s="6">
        <v>1</v>
      </c>
      <c r="L256" s="5" t="s">
        <v>709</v>
      </c>
      <c r="M256" s="6" t="s">
        <v>176</v>
      </c>
      <c r="N256" s="4">
        <v>100</v>
      </c>
      <c r="O256" s="3" t="str">
        <f t="shared" si="13"/>
        <v> ( NumMrtgFirstOrigRaceNotProvided ) / ( sum(NumMrtgFirstOrigRaceNotProvided,NumMrtgFirstOrigWithRace) ) * 100</v>
      </c>
    </row>
    <row r="257" spans="1:15" ht="12.75">
      <c r="A257" s="2" t="s">
        <v>1745</v>
      </c>
      <c r="B257" s="21" t="s">
        <v>2938</v>
      </c>
      <c r="F257" s="8"/>
      <c r="G257" s="8"/>
      <c r="I257" s="8"/>
      <c r="J257" s="3"/>
      <c r="N257" s="4"/>
      <c r="O257" s="3" t="str">
        <f t="shared" si="13"/>
        <v> </v>
      </c>
    </row>
    <row r="258" spans="1:15" ht="51">
      <c r="A258" s="5">
        <f>A256+1</f>
        <v>222</v>
      </c>
      <c r="D258" s="5" t="s">
        <v>3130</v>
      </c>
      <c r="E258" s="7" t="s">
        <v>2844</v>
      </c>
      <c r="F258" s="7" t="s">
        <v>3031</v>
      </c>
      <c r="G258" s="49" t="s">
        <v>4562</v>
      </c>
      <c r="I258" s="8"/>
      <c r="J258" s="3">
        <v>2</v>
      </c>
      <c r="K258" s="6">
        <v>0</v>
      </c>
      <c r="O258" s="3" t="str">
        <f t="shared" si="13"/>
        <v> </v>
      </c>
    </row>
    <row r="259" spans="1:15" ht="25.5">
      <c r="A259" s="5">
        <f aca="true" t="shared" si="15" ref="A259:A266">A258+1</f>
        <v>223</v>
      </c>
      <c r="D259" s="5" t="s">
        <v>3201</v>
      </c>
      <c r="E259" s="7" t="s">
        <v>5610</v>
      </c>
      <c r="F259" s="7" t="s">
        <v>5573</v>
      </c>
      <c r="G259" s="49" t="s">
        <v>4563</v>
      </c>
      <c r="I259" s="8" t="s">
        <v>5614</v>
      </c>
      <c r="J259" s="3">
        <v>2</v>
      </c>
      <c r="K259" s="6">
        <v>0</v>
      </c>
      <c r="O259" s="3" t="str">
        <f t="shared" si="13"/>
        <v> </v>
      </c>
    </row>
    <row r="260" spans="1:15" ht="25.5">
      <c r="A260" s="5">
        <f t="shared" si="15"/>
        <v>224</v>
      </c>
      <c r="D260" s="5" t="s">
        <v>3202</v>
      </c>
      <c r="E260" s="7" t="s">
        <v>5611</v>
      </c>
      <c r="F260" s="7" t="s">
        <v>5574</v>
      </c>
      <c r="G260" s="49" t="s">
        <v>4564</v>
      </c>
      <c r="I260" s="8" t="s">
        <v>5612</v>
      </c>
      <c r="J260" s="3">
        <v>2</v>
      </c>
      <c r="K260" s="6">
        <v>0</v>
      </c>
      <c r="O260" s="3" t="str">
        <f t="shared" si="13"/>
        <v> </v>
      </c>
    </row>
    <row r="261" spans="1:15" ht="25.5">
      <c r="A261" s="56" t="s">
        <v>5606</v>
      </c>
      <c r="D261" s="5" t="s">
        <v>5616</v>
      </c>
      <c r="E261" s="7" t="s">
        <v>5608</v>
      </c>
      <c r="F261" s="7" t="s">
        <v>5608</v>
      </c>
      <c r="G261" s="49" t="s">
        <v>4563</v>
      </c>
      <c r="I261" s="8" t="s">
        <v>5613</v>
      </c>
      <c r="J261" s="3">
        <v>2</v>
      </c>
      <c r="K261" s="6">
        <v>0</v>
      </c>
      <c r="O261" s="3" t="str">
        <f>IF(L261&lt;&gt;""," ( "&amp;L261&amp;" ) / ( "&amp;M261&amp;" ) * "&amp;N261," ")</f>
        <v> </v>
      </c>
    </row>
    <row r="262" spans="1:15" ht="25.5">
      <c r="A262" s="56" t="s">
        <v>5607</v>
      </c>
      <c r="D262" s="5" t="s">
        <v>5617</v>
      </c>
      <c r="E262" s="7" t="s">
        <v>5609</v>
      </c>
      <c r="F262" s="7" t="s">
        <v>5615</v>
      </c>
      <c r="G262" s="49" t="s">
        <v>4564</v>
      </c>
      <c r="I262" s="8" t="s">
        <v>5613</v>
      </c>
      <c r="J262" s="3">
        <v>2</v>
      </c>
      <c r="K262" s="6">
        <v>0</v>
      </c>
      <c r="O262" s="3" t="str">
        <f>IF(L262&lt;&gt;""," ( "&amp;L262&amp;" ) / ( "&amp;M262&amp;" ) * "&amp;N262," ")</f>
        <v> </v>
      </c>
    </row>
    <row r="263" spans="1:15" ht="63.75">
      <c r="A263" s="5">
        <f>A260+1</f>
        <v>225</v>
      </c>
      <c r="D263" s="5" t="s">
        <v>228</v>
      </c>
      <c r="E263" s="7" t="s">
        <v>3445</v>
      </c>
      <c r="F263" s="7" t="s">
        <v>1308</v>
      </c>
      <c r="G263" s="49" t="s">
        <v>4565</v>
      </c>
      <c r="I263" s="8" t="s">
        <v>3613</v>
      </c>
      <c r="J263" s="3">
        <v>3</v>
      </c>
      <c r="K263" s="6">
        <v>1</v>
      </c>
      <c r="L263" s="5" t="s">
        <v>3130</v>
      </c>
      <c r="M263" s="5" t="s">
        <v>3201</v>
      </c>
      <c r="N263" s="4">
        <v>1</v>
      </c>
      <c r="O263" s="3" t="str">
        <f t="shared" si="13"/>
        <v> ( MedianMrtgInc1_4m ) / ( MedianHshldIncomeadj ) * 1</v>
      </c>
    </row>
    <row r="264" spans="1:15" ht="63.75">
      <c r="A264" s="5">
        <f t="shared" si="15"/>
        <v>226</v>
      </c>
      <c r="D264" s="5" t="s">
        <v>1454</v>
      </c>
      <c r="E264" s="7" t="s">
        <v>3446</v>
      </c>
      <c r="F264" s="7" t="s">
        <v>3032</v>
      </c>
      <c r="G264" s="49" t="s">
        <v>4566</v>
      </c>
      <c r="I264" s="8" t="s">
        <v>1113</v>
      </c>
      <c r="J264" s="3">
        <v>3</v>
      </c>
      <c r="K264" s="6">
        <v>1</v>
      </c>
      <c r="L264" s="5" t="s">
        <v>3130</v>
      </c>
      <c r="M264" s="5" t="s">
        <v>3202</v>
      </c>
      <c r="N264" s="4">
        <v>1</v>
      </c>
      <c r="O264" s="3" t="str">
        <f t="shared" si="13"/>
        <v> ( MedianMrtgInc1_4m ) / ( MedianOwnerHshldIncomeadj ) * 1</v>
      </c>
    </row>
    <row r="265" spans="1:15" ht="51">
      <c r="A265" s="5">
        <f t="shared" si="15"/>
        <v>227</v>
      </c>
      <c r="D265" s="5" t="s">
        <v>1455</v>
      </c>
      <c r="E265" s="7" t="s">
        <v>3444</v>
      </c>
      <c r="F265" s="7" t="s">
        <v>3033</v>
      </c>
      <c r="G265" s="49" t="s">
        <v>4567</v>
      </c>
      <c r="I265" s="8"/>
      <c r="J265" s="3">
        <v>2</v>
      </c>
      <c r="K265" s="6">
        <v>0</v>
      </c>
      <c r="O265" s="3" t="str">
        <f t="shared" si="13"/>
        <v> </v>
      </c>
    </row>
    <row r="266" spans="1:15" ht="51">
      <c r="A266" s="5">
        <f t="shared" si="15"/>
        <v>228</v>
      </c>
      <c r="D266" s="5" t="s">
        <v>745</v>
      </c>
      <c r="E266" s="7" t="s">
        <v>3170</v>
      </c>
      <c r="F266" s="7" t="s">
        <v>3034</v>
      </c>
      <c r="G266" s="49" t="s">
        <v>4568</v>
      </c>
      <c r="I266" s="8"/>
      <c r="J266" s="3">
        <v>2</v>
      </c>
      <c r="K266" s="6">
        <v>1</v>
      </c>
      <c r="L266" s="5" t="s">
        <v>1455</v>
      </c>
      <c r="M266" s="6" t="s">
        <v>1347</v>
      </c>
      <c r="N266" s="5">
        <v>1</v>
      </c>
      <c r="O266" s="3" t="str">
        <f t="shared" si="13"/>
        <v> ( AggMrtgInc1_4m ) / ( NumMrtgOrig_Inc ) * 1</v>
      </c>
    </row>
    <row r="267" spans="1:15" ht="12.75">
      <c r="A267" s="2" t="s">
        <v>1746</v>
      </c>
      <c r="B267" s="21" t="s">
        <v>2553</v>
      </c>
      <c r="F267" s="7"/>
      <c r="G267" s="7"/>
      <c r="I267" s="8"/>
      <c r="J267" s="3"/>
      <c r="N267" s="4"/>
      <c r="O267" s="3" t="str">
        <f t="shared" si="13"/>
        <v> </v>
      </c>
    </row>
    <row r="268" spans="1:15" ht="51">
      <c r="A268" s="5">
        <f>A266+1</f>
        <v>229</v>
      </c>
      <c r="B268" s="12"/>
      <c r="C268" s="12" t="s">
        <v>2357</v>
      </c>
      <c r="D268" s="5" t="s">
        <v>161</v>
      </c>
      <c r="E268" s="7" t="s">
        <v>4338</v>
      </c>
      <c r="F268" s="8" t="s">
        <v>3035</v>
      </c>
      <c r="G268" s="49" t="s">
        <v>4569</v>
      </c>
      <c r="H268" s="9"/>
      <c r="I268" s="8" t="s">
        <v>1119</v>
      </c>
      <c r="J268" s="6">
        <v>2</v>
      </c>
      <c r="K268" s="3">
        <v>0</v>
      </c>
      <c r="O268" s="5" t="str">
        <f t="shared" si="13"/>
        <v> </v>
      </c>
    </row>
    <row r="269" spans="1:15" ht="38.25">
      <c r="A269" s="5">
        <f aca="true" t="shared" si="16" ref="A269:A275">A268+1</f>
        <v>230</v>
      </c>
      <c r="B269" s="12"/>
      <c r="C269" s="12" t="s">
        <v>2357</v>
      </c>
      <c r="D269" s="5" t="s">
        <v>162</v>
      </c>
      <c r="E269" s="7" t="s">
        <v>3448</v>
      </c>
      <c r="F269" s="8" t="s">
        <v>3036</v>
      </c>
      <c r="G269" s="49" t="s">
        <v>4570</v>
      </c>
      <c r="H269" s="9"/>
      <c r="I269" s="8" t="s">
        <v>1119</v>
      </c>
      <c r="J269" s="6">
        <v>2</v>
      </c>
      <c r="K269" s="3">
        <v>0</v>
      </c>
      <c r="O269" s="5" t="str">
        <f t="shared" si="13"/>
        <v> </v>
      </c>
    </row>
    <row r="270" spans="1:15" ht="51">
      <c r="A270" s="5">
        <f t="shared" si="16"/>
        <v>231</v>
      </c>
      <c r="B270" s="12"/>
      <c r="C270" s="12" t="s">
        <v>2357</v>
      </c>
      <c r="D270" s="5" t="s">
        <v>756</v>
      </c>
      <c r="E270" s="7" t="s">
        <v>3534</v>
      </c>
      <c r="F270" s="8" t="s">
        <v>1859</v>
      </c>
      <c r="G270" s="49" t="s">
        <v>4571</v>
      </c>
      <c r="H270" s="9"/>
      <c r="I270" s="8" t="s">
        <v>1119</v>
      </c>
      <c r="J270" s="6">
        <v>2</v>
      </c>
      <c r="K270" s="3">
        <v>0</v>
      </c>
      <c r="O270" s="5" t="str">
        <f t="shared" si="13"/>
        <v> </v>
      </c>
    </row>
    <row r="271" spans="1:15" ht="38.25">
      <c r="A271" s="5">
        <f t="shared" si="16"/>
        <v>232</v>
      </c>
      <c r="B271" s="12"/>
      <c r="C271" s="12" t="s">
        <v>2357</v>
      </c>
      <c r="D271" s="6" t="s">
        <v>2260</v>
      </c>
      <c r="E271" s="11" t="s">
        <v>2263</v>
      </c>
      <c r="F271" s="11" t="s">
        <v>3037</v>
      </c>
      <c r="G271" s="49" t="s">
        <v>4572</v>
      </c>
      <c r="H271" s="9"/>
      <c r="I271" s="8" t="s">
        <v>1119</v>
      </c>
      <c r="J271" s="6">
        <v>0</v>
      </c>
      <c r="K271" s="3">
        <v>0</v>
      </c>
      <c r="O271" s="5" t="str">
        <f t="shared" si="13"/>
        <v> </v>
      </c>
    </row>
    <row r="272" spans="1:15" ht="38.25">
      <c r="A272" s="5">
        <f t="shared" si="16"/>
        <v>233</v>
      </c>
      <c r="B272" s="12"/>
      <c r="C272" s="12" t="s">
        <v>2357</v>
      </c>
      <c r="D272" s="5" t="s">
        <v>757</v>
      </c>
      <c r="E272" s="8" t="s">
        <v>3449</v>
      </c>
      <c r="F272" s="8" t="s">
        <v>3038</v>
      </c>
      <c r="G272" s="49" t="s">
        <v>4573</v>
      </c>
      <c r="H272" s="9"/>
      <c r="I272" s="8" t="s">
        <v>1119</v>
      </c>
      <c r="J272" s="6">
        <v>2</v>
      </c>
      <c r="K272" s="3">
        <v>0</v>
      </c>
      <c r="O272" s="5" t="str">
        <f t="shared" si="13"/>
        <v> </v>
      </c>
    </row>
    <row r="273" spans="1:15" ht="38.25">
      <c r="A273" s="5">
        <f t="shared" si="16"/>
        <v>234</v>
      </c>
      <c r="B273" s="12"/>
      <c r="C273" s="12" t="s">
        <v>2357</v>
      </c>
      <c r="D273" s="6" t="s">
        <v>2261</v>
      </c>
      <c r="E273" s="11" t="s">
        <v>2262</v>
      </c>
      <c r="F273" s="11" t="s">
        <v>3039</v>
      </c>
      <c r="G273" s="49" t="s">
        <v>4574</v>
      </c>
      <c r="H273" s="9"/>
      <c r="I273" s="8" t="s">
        <v>1119</v>
      </c>
      <c r="J273" s="6">
        <v>0</v>
      </c>
      <c r="K273" s="3">
        <v>0</v>
      </c>
      <c r="O273" s="5" t="str">
        <f t="shared" si="13"/>
        <v> </v>
      </c>
    </row>
    <row r="274" spans="1:15" ht="51">
      <c r="A274" s="5">
        <f t="shared" si="16"/>
        <v>235</v>
      </c>
      <c r="B274" s="12"/>
      <c r="C274" s="12" t="s">
        <v>2357</v>
      </c>
      <c r="D274" s="5" t="s">
        <v>3533</v>
      </c>
      <c r="E274" s="8" t="s">
        <v>3535</v>
      </c>
      <c r="F274" s="8" t="s">
        <v>1860</v>
      </c>
      <c r="G274" s="49" t="s">
        <v>4575</v>
      </c>
      <c r="H274" s="9"/>
      <c r="I274" s="8" t="s">
        <v>1119</v>
      </c>
      <c r="J274" s="6">
        <v>2</v>
      </c>
      <c r="K274" s="3">
        <v>1</v>
      </c>
      <c r="L274" s="5" t="s">
        <v>756</v>
      </c>
      <c r="M274" s="6" t="s">
        <v>2260</v>
      </c>
      <c r="N274" s="5">
        <v>1</v>
      </c>
      <c r="O274" s="5" t="str">
        <f t="shared" si="13"/>
        <v> ( AggMrtgInc1_4 ) / ( NumMrtgOrig_Inc1_4 ) * 1</v>
      </c>
    </row>
    <row r="275" spans="1:15" ht="38.25">
      <c r="A275" s="5">
        <f t="shared" si="16"/>
        <v>236</v>
      </c>
      <c r="B275" s="12"/>
      <c r="C275" s="12" t="s">
        <v>2357</v>
      </c>
      <c r="D275" s="5" t="s">
        <v>746</v>
      </c>
      <c r="E275" s="8" t="s">
        <v>2139</v>
      </c>
      <c r="F275" s="8" t="s">
        <v>3040</v>
      </c>
      <c r="G275" s="49" t="s">
        <v>4576</v>
      </c>
      <c r="H275" s="9"/>
      <c r="I275" s="8" t="s">
        <v>1119</v>
      </c>
      <c r="J275" s="6">
        <v>2</v>
      </c>
      <c r="K275" s="3">
        <v>1</v>
      </c>
      <c r="L275" s="5" t="s">
        <v>757</v>
      </c>
      <c r="M275" s="6" t="s">
        <v>2261</v>
      </c>
      <c r="N275" s="5">
        <v>1</v>
      </c>
      <c r="O275" s="5" t="str">
        <f t="shared" si="13"/>
        <v> ( AggMrtgIncManu ) / ( NumMrtgOrig_IncManu ) * 1</v>
      </c>
    </row>
    <row r="276" spans="1:15" ht="12.75">
      <c r="A276" s="2" t="s">
        <v>2555</v>
      </c>
      <c r="B276" s="21" t="s">
        <v>3134</v>
      </c>
      <c r="F276" s="7"/>
      <c r="G276" s="7"/>
      <c r="I276" s="8"/>
      <c r="J276" s="3"/>
      <c r="N276" s="4"/>
      <c r="O276" s="3" t="str">
        <f t="shared" si="13"/>
        <v> </v>
      </c>
    </row>
    <row r="277" spans="1:15" ht="51">
      <c r="A277" s="5">
        <f>A275+1</f>
        <v>237</v>
      </c>
      <c r="B277" s="12"/>
      <c r="C277" s="12" t="s">
        <v>2357</v>
      </c>
      <c r="D277" s="5" t="s">
        <v>2257</v>
      </c>
      <c r="E277" s="11" t="s">
        <v>1863</v>
      </c>
      <c r="F277" s="7" t="s">
        <v>3041</v>
      </c>
      <c r="G277" s="7"/>
      <c r="I277" s="8"/>
      <c r="J277" s="3">
        <v>2</v>
      </c>
      <c r="K277" s="6">
        <v>0</v>
      </c>
      <c r="O277" s="3" t="str">
        <f t="shared" si="13"/>
        <v> </v>
      </c>
    </row>
    <row r="278" spans="1:15" ht="51">
      <c r="A278" s="5">
        <f>A277+1</f>
        <v>238</v>
      </c>
      <c r="B278" s="12"/>
      <c r="C278" s="12" t="s">
        <v>2357</v>
      </c>
      <c r="D278" s="5" t="s">
        <v>2258</v>
      </c>
      <c r="E278" s="11" t="s">
        <v>3216</v>
      </c>
      <c r="F278" s="7" t="s">
        <v>3042</v>
      </c>
      <c r="G278" s="7"/>
      <c r="I278" s="8"/>
      <c r="J278" s="3">
        <v>2</v>
      </c>
      <c r="K278" s="6">
        <v>0</v>
      </c>
      <c r="O278" s="3" t="str">
        <f t="shared" si="13"/>
        <v> </v>
      </c>
    </row>
    <row r="279" spans="1:15" ht="51">
      <c r="A279" s="5">
        <f>A278+1</f>
        <v>239</v>
      </c>
      <c r="B279" s="12"/>
      <c r="C279" s="12" t="s">
        <v>2357</v>
      </c>
      <c r="D279" s="5" t="s">
        <v>2259</v>
      </c>
      <c r="E279" s="11" t="s">
        <v>1864</v>
      </c>
      <c r="F279" s="7" t="s">
        <v>3043</v>
      </c>
      <c r="G279" s="7"/>
      <c r="I279" s="8"/>
      <c r="J279" s="3">
        <v>2</v>
      </c>
      <c r="K279" s="6">
        <v>1</v>
      </c>
      <c r="L279" s="5" t="s">
        <v>2258</v>
      </c>
      <c r="M279" s="6" t="s">
        <v>2251</v>
      </c>
      <c r="N279" s="5">
        <v>1</v>
      </c>
      <c r="O279" s="3" t="str">
        <f t="shared" si="13"/>
        <v> ( AggMrtgFirstInc1_4m ) / ( NumMrtgFirstOrig_Inc ) * 1</v>
      </c>
    </row>
    <row r="280" spans="1:15" ht="12.75">
      <c r="A280" s="2" t="s">
        <v>1747</v>
      </c>
      <c r="B280" s="21" t="s">
        <v>2140</v>
      </c>
      <c r="F280" s="8"/>
      <c r="G280" s="8"/>
      <c r="I280" s="8"/>
      <c r="J280" s="3"/>
      <c r="N280" s="4"/>
      <c r="O280" s="3" t="str">
        <f t="shared" si="13"/>
        <v> </v>
      </c>
    </row>
    <row r="281" spans="1:15" s="6" customFormat="1" ht="51">
      <c r="A281" s="5">
        <f>A279+1</f>
        <v>240</v>
      </c>
      <c r="B281" s="15"/>
      <c r="C281" s="15"/>
      <c r="D281" s="6" t="s">
        <v>1343</v>
      </c>
      <c r="E281" s="11" t="s">
        <v>737</v>
      </c>
      <c r="F281" s="11" t="s">
        <v>3044</v>
      </c>
      <c r="G281" s="49" t="s">
        <v>4577</v>
      </c>
      <c r="H281" s="8" t="s">
        <v>2417</v>
      </c>
      <c r="I281" s="8" t="s">
        <v>1238</v>
      </c>
      <c r="J281" s="3">
        <v>0</v>
      </c>
      <c r="K281" s="3">
        <v>0</v>
      </c>
      <c r="O281" s="3" t="str">
        <f t="shared" si="13"/>
        <v> </v>
      </c>
    </row>
    <row r="282" spans="1:15" s="6" customFormat="1" ht="51">
      <c r="A282" s="5">
        <f aca="true" t="shared" si="17" ref="A282:A290">A281+1</f>
        <v>241</v>
      </c>
      <c r="B282" s="15"/>
      <c r="C282" s="15"/>
      <c r="D282" s="6" t="s">
        <v>1344</v>
      </c>
      <c r="E282" s="11" t="s">
        <v>2323</v>
      </c>
      <c r="F282" s="11" t="s">
        <v>3045</v>
      </c>
      <c r="G282" s="49" t="s">
        <v>4578</v>
      </c>
      <c r="H282" s="8" t="s">
        <v>3301</v>
      </c>
      <c r="I282" s="8" t="s">
        <v>1238</v>
      </c>
      <c r="J282" s="3">
        <v>0</v>
      </c>
      <c r="K282" s="3">
        <v>0</v>
      </c>
      <c r="O282" s="3" t="str">
        <f t="shared" si="13"/>
        <v> </v>
      </c>
    </row>
    <row r="283" spans="1:15" s="6" customFormat="1" ht="51">
      <c r="A283" s="5">
        <f t="shared" si="17"/>
        <v>242</v>
      </c>
      <c r="B283" s="15"/>
      <c r="C283" s="15"/>
      <c r="D283" s="6" t="s">
        <v>1345</v>
      </c>
      <c r="E283" s="11" t="s">
        <v>2279</v>
      </c>
      <c r="F283" s="11" t="s">
        <v>4236</v>
      </c>
      <c r="G283" s="49" t="s">
        <v>4579</v>
      </c>
      <c r="H283" s="8" t="s">
        <v>2846</v>
      </c>
      <c r="I283" s="8" t="s">
        <v>1238</v>
      </c>
      <c r="J283" s="3">
        <v>0</v>
      </c>
      <c r="K283" s="3">
        <v>0</v>
      </c>
      <c r="O283" s="3" t="str">
        <f t="shared" si="13"/>
        <v> </v>
      </c>
    </row>
    <row r="284" spans="1:15" s="6" customFormat="1" ht="51">
      <c r="A284" s="5">
        <f t="shared" si="17"/>
        <v>243</v>
      </c>
      <c r="B284" s="15"/>
      <c r="C284" s="15"/>
      <c r="D284" s="6" t="s">
        <v>1346</v>
      </c>
      <c r="E284" s="11" t="s">
        <v>2324</v>
      </c>
      <c r="F284" s="11" t="s">
        <v>4237</v>
      </c>
      <c r="G284" s="49" t="s">
        <v>4580</v>
      </c>
      <c r="H284" s="8" t="s">
        <v>835</v>
      </c>
      <c r="I284" s="8" t="s">
        <v>1238</v>
      </c>
      <c r="J284" s="3">
        <v>0</v>
      </c>
      <c r="K284" s="3">
        <v>0</v>
      </c>
      <c r="O284" s="3" t="str">
        <f aca="true" t="shared" si="18" ref="O284:O321">IF(L284&lt;&gt;""," ( "&amp;L284&amp;" ) / ( "&amp;M284&amp;" ) * "&amp;N284," ")</f>
        <v> </v>
      </c>
    </row>
    <row r="285" spans="1:15" s="6" customFormat="1" ht="51">
      <c r="A285" s="5">
        <f t="shared" si="17"/>
        <v>244</v>
      </c>
      <c r="B285" s="15"/>
      <c r="C285" s="15"/>
      <c r="D285" s="6" t="s">
        <v>1347</v>
      </c>
      <c r="E285" s="11" t="s">
        <v>2488</v>
      </c>
      <c r="F285" s="11" t="s">
        <v>4238</v>
      </c>
      <c r="G285" s="49" t="s">
        <v>4581</v>
      </c>
      <c r="H285" s="11"/>
      <c r="I285" s="8" t="s">
        <v>1238</v>
      </c>
      <c r="J285" s="3">
        <v>0</v>
      </c>
      <c r="K285" s="3">
        <v>0</v>
      </c>
      <c r="O285" s="3" t="str">
        <f t="shared" si="18"/>
        <v> </v>
      </c>
    </row>
    <row r="286" spans="1:15" s="6" customFormat="1" ht="51">
      <c r="A286" s="5">
        <f t="shared" si="17"/>
        <v>245</v>
      </c>
      <c r="B286" s="15"/>
      <c r="C286" s="15"/>
      <c r="D286" s="6" t="s">
        <v>1348</v>
      </c>
      <c r="E286" s="11" t="s">
        <v>3302</v>
      </c>
      <c r="F286" s="11" t="s">
        <v>1865</v>
      </c>
      <c r="G286" s="49" t="s">
        <v>4582</v>
      </c>
      <c r="H286" s="8" t="s">
        <v>2141</v>
      </c>
      <c r="I286" s="8" t="s">
        <v>1238</v>
      </c>
      <c r="J286" s="3">
        <v>1</v>
      </c>
      <c r="K286" s="6">
        <v>1</v>
      </c>
      <c r="L286" s="6" t="s">
        <v>1343</v>
      </c>
      <c r="M286" s="6" t="s">
        <v>1347</v>
      </c>
      <c r="N286" s="3">
        <v>100</v>
      </c>
      <c r="O286" s="3" t="str">
        <f t="shared" si="18"/>
        <v> ( NumMrtgOrig_vli ) / ( NumMrtgOrig_Inc ) * 100</v>
      </c>
    </row>
    <row r="287" spans="1:15" s="6" customFormat="1" ht="51">
      <c r="A287" s="5">
        <f t="shared" si="17"/>
        <v>246</v>
      </c>
      <c r="B287" s="15"/>
      <c r="C287" s="15"/>
      <c r="D287" s="6" t="s">
        <v>1349</v>
      </c>
      <c r="E287" s="11" t="s">
        <v>3617</v>
      </c>
      <c r="F287" s="11" t="s">
        <v>1866</v>
      </c>
      <c r="G287" s="49" t="s">
        <v>4583</v>
      </c>
      <c r="H287" s="8" t="s">
        <v>3301</v>
      </c>
      <c r="I287" s="8" t="s">
        <v>1238</v>
      </c>
      <c r="J287" s="3">
        <v>1</v>
      </c>
      <c r="K287" s="6">
        <v>1</v>
      </c>
      <c r="L287" s="6" t="s">
        <v>1344</v>
      </c>
      <c r="M287" s="6" t="s">
        <v>1347</v>
      </c>
      <c r="N287" s="3">
        <v>100</v>
      </c>
      <c r="O287" s="3" t="str">
        <f t="shared" si="18"/>
        <v> ( NumMrtgOrig_li ) / ( NumMrtgOrig_Inc ) * 100</v>
      </c>
    </row>
    <row r="288" spans="1:15" s="6" customFormat="1" ht="51">
      <c r="A288" s="5">
        <f t="shared" si="17"/>
        <v>247</v>
      </c>
      <c r="B288" s="15"/>
      <c r="C288" s="15"/>
      <c r="D288" s="6" t="s">
        <v>1350</v>
      </c>
      <c r="E288" s="11" t="s">
        <v>360</v>
      </c>
      <c r="F288" s="11" t="s">
        <v>1867</v>
      </c>
      <c r="G288" s="49" t="s">
        <v>4584</v>
      </c>
      <c r="H288" s="8" t="s">
        <v>2846</v>
      </c>
      <c r="I288" s="8" t="s">
        <v>1238</v>
      </c>
      <c r="J288" s="3">
        <v>1</v>
      </c>
      <c r="K288" s="6">
        <v>1</v>
      </c>
      <c r="L288" s="6" t="s">
        <v>1345</v>
      </c>
      <c r="M288" s="6" t="s">
        <v>1347</v>
      </c>
      <c r="N288" s="3">
        <v>100</v>
      </c>
      <c r="O288" s="3" t="str">
        <f t="shared" si="18"/>
        <v> ( NumMrtgOrig_mi ) / ( NumMrtgOrig_Inc ) * 100</v>
      </c>
    </row>
    <row r="289" spans="1:15" ht="51">
      <c r="A289" s="5">
        <f t="shared" si="17"/>
        <v>248</v>
      </c>
      <c r="B289" s="12"/>
      <c r="D289" s="5" t="s">
        <v>54</v>
      </c>
      <c r="E289" s="7" t="s">
        <v>3618</v>
      </c>
      <c r="F289" s="7" t="s">
        <v>1868</v>
      </c>
      <c r="G289" s="49" t="s">
        <v>4585</v>
      </c>
      <c r="H289" s="9" t="s">
        <v>835</v>
      </c>
      <c r="I289" s="8" t="s">
        <v>1238</v>
      </c>
      <c r="J289" s="3">
        <v>1</v>
      </c>
      <c r="K289" s="6">
        <v>1</v>
      </c>
      <c r="L289" s="6" t="s">
        <v>1346</v>
      </c>
      <c r="M289" s="6" t="s">
        <v>1347</v>
      </c>
      <c r="N289" s="4">
        <v>100</v>
      </c>
      <c r="O289" s="3" t="str">
        <f t="shared" si="18"/>
        <v> ( NumMrtgOrig_hinc ) / ( NumMrtgOrig_Inc ) * 100</v>
      </c>
    </row>
    <row r="290" spans="1:15" ht="51">
      <c r="A290" s="5">
        <f t="shared" si="17"/>
        <v>249</v>
      </c>
      <c r="B290" s="12"/>
      <c r="D290" s="5" t="s">
        <v>227</v>
      </c>
      <c r="E290" s="7" t="s">
        <v>1211</v>
      </c>
      <c r="F290" s="7" t="s">
        <v>1617</v>
      </c>
      <c r="G290" s="49" t="s">
        <v>4586</v>
      </c>
      <c r="I290" s="8" t="s">
        <v>1238</v>
      </c>
      <c r="J290" s="3">
        <v>1</v>
      </c>
      <c r="K290" s="6">
        <v>1</v>
      </c>
      <c r="L290" s="5" t="s">
        <v>4008</v>
      </c>
      <c r="M290" s="5" t="s">
        <v>2301</v>
      </c>
      <c r="N290" s="4">
        <v>100</v>
      </c>
      <c r="O290" s="3" t="str">
        <f t="shared" si="18"/>
        <v> ( sum(MrtgOrigPurchOwner1_4m, - NumMrtgOrig_Inc) ) / ( MrtgOrigPurchOwner1_4m ) * 100</v>
      </c>
    </row>
    <row r="291" spans="1:15" ht="12.75">
      <c r="A291" s="2" t="s">
        <v>2556</v>
      </c>
      <c r="B291" s="21" t="s">
        <v>2140</v>
      </c>
      <c r="F291" s="8"/>
      <c r="G291" s="8"/>
      <c r="I291" s="8"/>
      <c r="J291" s="3"/>
      <c r="N291" s="4"/>
      <c r="O291" s="3" t="str">
        <f t="shared" si="18"/>
        <v> </v>
      </c>
    </row>
    <row r="292" spans="1:15" s="6" customFormat="1" ht="51">
      <c r="A292" s="5">
        <f>A290+1</f>
        <v>250</v>
      </c>
      <c r="C292" s="12" t="s">
        <v>2357</v>
      </c>
      <c r="D292" s="6" t="s">
        <v>2247</v>
      </c>
      <c r="E292" s="11" t="s">
        <v>1873</v>
      </c>
      <c r="F292" s="11" t="s">
        <v>1618</v>
      </c>
      <c r="G292" s="49" t="s">
        <v>4587</v>
      </c>
      <c r="H292" s="8" t="s">
        <v>2141</v>
      </c>
      <c r="I292" s="11"/>
      <c r="J292" s="3">
        <v>0</v>
      </c>
      <c r="K292" s="3">
        <v>0</v>
      </c>
      <c r="O292" s="3" t="str">
        <f t="shared" si="18"/>
        <v> </v>
      </c>
    </row>
    <row r="293" spans="1:15" s="6" customFormat="1" ht="51">
      <c r="A293" s="5">
        <f aca="true" t="shared" si="19" ref="A293:A302">A292+1</f>
        <v>251</v>
      </c>
      <c r="C293" s="12" t="s">
        <v>2357</v>
      </c>
      <c r="D293" s="6" t="s">
        <v>2248</v>
      </c>
      <c r="E293" s="11" t="s">
        <v>1870</v>
      </c>
      <c r="F293" s="11" t="s">
        <v>1619</v>
      </c>
      <c r="G293" s="49" t="s">
        <v>4588</v>
      </c>
      <c r="H293" s="8" t="s">
        <v>3301</v>
      </c>
      <c r="I293" s="11"/>
      <c r="J293" s="3">
        <v>0</v>
      </c>
      <c r="K293" s="3">
        <v>0</v>
      </c>
      <c r="O293" s="3" t="str">
        <f t="shared" si="18"/>
        <v> </v>
      </c>
    </row>
    <row r="294" spans="1:15" s="6" customFormat="1" ht="51">
      <c r="A294" s="5">
        <f t="shared" si="19"/>
        <v>252</v>
      </c>
      <c r="C294" s="12" t="s">
        <v>2357</v>
      </c>
      <c r="D294" s="6" t="s">
        <v>2249</v>
      </c>
      <c r="E294" s="11" t="s">
        <v>1871</v>
      </c>
      <c r="F294" s="11" t="s">
        <v>1620</v>
      </c>
      <c r="G294" s="49" t="s">
        <v>4589</v>
      </c>
      <c r="H294" s="8" t="s">
        <v>2846</v>
      </c>
      <c r="I294" s="11"/>
      <c r="J294" s="3">
        <v>0</v>
      </c>
      <c r="K294" s="3">
        <v>0</v>
      </c>
      <c r="O294" s="3" t="str">
        <f t="shared" si="18"/>
        <v> </v>
      </c>
    </row>
    <row r="295" spans="1:15" s="6" customFormat="1" ht="51">
      <c r="A295" s="5">
        <f t="shared" si="19"/>
        <v>253</v>
      </c>
      <c r="C295" s="12" t="s">
        <v>2357</v>
      </c>
      <c r="D295" s="6" t="s">
        <v>2250</v>
      </c>
      <c r="E295" s="11" t="s">
        <v>1872</v>
      </c>
      <c r="F295" s="11" t="s">
        <v>1621</v>
      </c>
      <c r="G295" s="49" t="s">
        <v>4590</v>
      </c>
      <c r="H295" s="8" t="s">
        <v>835</v>
      </c>
      <c r="I295" s="11"/>
      <c r="J295" s="3">
        <v>0</v>
      </c>
      <c r="K295" s="3">
        <v>0</v>
      </c>
      <c r="O295" s="3" t="str">
        <f t="shared" si="18"/>
        <v> </v>
      </c>
    </row>
    <row r="296" spans="1:15" s="6" customFormat="1" ht="51">
      <c r="A296" s="5">
        <f t="shared" si="19"/>
        <v>254</v>
      </c>
      <c r="C296" s="12" t="s">
        <v>2357</v>
      </c>
      <c r="D296" s="6" t="s">
        <v>2251</v>
      </c>
      <c r="E296" s="11" t="s">
        <v>1874</v>
      </c>
      <c r="F296" s="11" t="s">
        <v>3239</v>
      </c>
      <c r="G296" s="49" t="s">
        <v>4591</v>
      </c>
      <c r="H296" s="11"/>
      <c r="I296" s="11"/>
      <c r="J296" s="3">
        <v>0</v>
      </c>
      <c r="K296" s="3">
        <v>0</v>
      </c>
      <c r="O296" s="3" t="str">
        <f t="shared" si="18"/>
        <v> </v>
      </c>
    </row>
    <row r="297" spans="1:15" ht="51">
      <c r="A297" s="5">
        <f t="shared" si="19"/>
        <v>255</v>
      </c>
      <c r="C297" s="12" t="s">
        <v>2357</v>
      </c>
      <c r="D297" s="5" t="s">
        <v>172</v>
      </c>
      <c r="E297" s="11" t="s">
        <v>1869</v>
      </c>
      <c r="F297" s="11" t="s">
        <v>1879</v>
      </c>
      <c r="G297" s="49" t="s">
        <v>4592</v>
      </c>
      <c r="I297" s="8"/>
      <c r="J297" s="3">
        <v>0</v>
      </c>
      <c r="K297" s="6">
        <v>0</v>
      </c>
      <c r="O297" s="3" t="str">
        <f t="shared" si="18"/>
        <v> </v>
      </c>
    </row>
    <row r="298" spans="1:15" s="6" customFormat="1" ht="51">
      <c r="A298" s="5">
        <f t="shared" si="19"/>
        <v>256</v>
      </c>
      <c r="C298" s="12" t="s">
        <v>2357</v>
      </c>
      <c r="D298" s="6" t="s">
        <v>2252</v>
      </c>
      <c r="E298" s="11" t="s">
        <v>1880</v>
      </c>
      <c r="F298" s="11" t="s">
        <v>1881</v>
      </c>
      <c r="G298" s="49" t="s">
        <v>4593</v>
      </c>
      <c r="H298" s="8" t="s">
        <v>2141</v>
      </c>
      <c r="I298" s="11"/>
      <c r="J298" s="3">
        <v>1</v>
      </c>
      <c r="K298" s="6">
        <v>1</v>
      </c>
      <c r="L298" s="6" t="s">
        <v>2247</v>
      </c>
      <c r="M298" s="6" t="s">
        <v>2251</v>
      </c>
      <c r="N298" s="3">
        <v>100</v>
      </c>
      <c r="O298" s="3" t="str">
        <f t="shared" si="18"/>
        <v> ( NumMrtgFirstOrig_vli ) / ( NumMrtgFirstOrig_Inc ) * 100</v>
      </c>
    </row>
    <row r="299" spans="1:15" s="6" customFormat="1" ht="51">
      <c r="A299" s="5">
        <f t="shared" si="19"/>
        <v>257</v>
      </c>
      <c r="C299" s="12" t="s">
        <v>2357</v>
      </c>
      <c r="D299" s="6" t="s">
        <v>2253</v>
      </c>
      <c r="E299" s="11" t="s">
        <v>1875</v>
      </c>
      <c r="F299" s="11" t="s">
        <v>1882</v>
      </c>
      <c r="G299" s="49" t="s">
        <v>4594</v>
      </c>
      <c r="H299" s="8" t="s">
        <v>3301</v>
      </c>
      <c r="I299" s="11"/>
      <c r="J299" s="3">
        <v>1</v>
      </c>
      <c r="K299" s="6">
        <v>1</v>
      </c>
      <c r="L299" s="6" t="s">
        <v>2248</v>
      </c>
      <c r="M299" s="6" t="s">
        <v>2251</v>
      </c>
      <c r="N299" s="3">
        <v>100</v>
      </c>
      <c r="O299" s="3" t="str">
        <f t="shared" si="18"/>
        <v> ( NumMrtgFirstOrig_li ) / ( NumMrtgFirstOrig_Inc ) * 100</v>
      </c>
    </row>
    <row r="300" spans="1:15" s="6" customFormat="1" ht="51">
      <c r="A300" s="5">
        <f t="shared" si="19"/>
        <v>258</v>
      </c>
      <c r="C300" s="12" t="s">
        <v>2357</v>
      </c>
      <c r="D300" s="6" t="s">
        <v>2254</v>
      </c>
      <c r="E300" s="11" t="s">
        <v>1876</v>
      </c>
      <c r="F300" s="11" t="s">
        <v>1883</v>
      </c>
      <c r="G300" s="49" t="s">
        <v>4595</v>
      </c>
      <c r="H300" s="8" t="s">
        <v>2846</v>
      </c>
      <c r="I300" s="11"/>
      <c r="J300" s="3">
        <v>1</v>
      </c>
      <c r="K300" s="6">
        <v>1</v>
      </c>
      <c r="L300" s="6" t="s">
        <v>2249</v>
      </c>
      <c r="M300" s="6" t="s">
        <v>2251</v>
      </c>
      <c r="N300" s="3">
        <v>100</v>
      </c>
      <c r="O300" s="3" t="str">
        <f t="shared" si="18"/>
        <v> ( NumMrtgFirstOrig_mi ) / ( NumMrtgFirstOrig_Inc ) * 100</v>
      </c>
    </row>
    <row r="301" spans="1:15" ht="51">
      <c r="A301" s="5">
        <f t="shared" si="19"/>
        <v>259</v>
      </c>
      <c r="C301" s="12" t="s">
        <v>2357</v>
      </c>
      <c r="D301" s="5" t="s">
        <v>2255</v>
      </c>
      <c r="E301" s="7" t="s">
        <v>1877</v>
      </c>
      <c r="F301" s="7" t="s">
        <v>1884</v>
      </c>
      <c r="G301" s="49" t="s">
        <v>4596</v>
      </c>
      <c r="H301" s="9" t="s">
        <v>835</v>
      </c>
      <c r="J301" s="3">
        <v>1</v>
      </c>
      <c r="K301" s="6">
        <v>1</v>
      </c>
      <c r="L301" s="6" t="s">
        <v>2250</v>
      </c>
      <c r="M301" s="6" t="s">
        <v>2251</v>
      </c>
      <c r="N301" s="4">
        <v>100</v>
      </c>
      <c r="O301" s="3" t="str">
        <f t="shared" si="18"/>
        <v> ( NumMrtgFirstOrig_hinc ) / ( NumMrtgFirstOrig_Inc ) * 100</v>
      </c>
    </row>
    <row r="302" spans="1:15" ht="51">
      <c r="A302" s="5">
        <f t="shared" si="19"/>
        <v>260</v>
      </c>
      <c r="C302" s="12" t="s">
        <v>2357</v>
      </c>
      <c r="D302" s="5" t="s">
        <v>2256</v>
      </c>
      <c r="E302" s="11" t="s">
        <v>1878</v>
      </c>
      <c r="F302" s="7" t="s">
        <v>3240</v>
      </c>
      <c r="G302" s="49" t="s">
        <v>4597</v>
      </c>
      <c r="I302" s="8"/>
      <c r="J302" s="3">
        <v>1</v>
      </c>
      <c r="K302" s="6">
        <v>1</v>
      </c>
      <c r="L302" s="5" t="s">
        <v>3133</v>
      </c>
      <c r="M302" s="5" t="s">
        <v>172</v>
      </c>
      <c r="N302" s="4">
        <v>100</v>
      </c>
      <c r="O302" s="3" t="str">
        <f t="shared" si="18"/>
        <v> ( sum(MrtgFirstOrigPurchOwner1_4m, - NumMrtgFirstOrig_Inc) ) / ( MrtgFirstOrigPurchOwner1_4m ) * 100</v>
      </c>
    </row>
    <row r="303" spans="1:15" ht="12.75">
      <c r="A303" s="2" t="s">
        <v>1748</v>
      </c>
      <c r="B303" s="21" t="s">
        <v>1704</v>
      </c>
      <c r="E303" s="8"/>
      <c r="H303" s="9"/>
      <c r="K303" s="3"/>
      <c r="O303" s="5" t="str">
        <f t="shared" si="18"/>
        <v> </v>
      </c>
    </row>
    <row r="304" spans="1:15" ht="63.75">
      <c r="A304" s="5">
        <f>A302+1</f>
        <v>261</v>
      </c>
      <c r="B304" s="12"/>
      <c r="D304" s="5" t="s">
        <v>2088</v>
      </c>
      <c r="E304" s="7" t="s">
        <v>3788</v>
      </c>
      <c r="F304" s="7" t="s">
        <v>1885</v>
      </c>
      <c r="G304" s="49" t="s">
        <v>4598</v>
      </c>
      <c r="H304" s="7" t="s">
        <v>3135</v>
      </c>
      <c r="J304" s="6">
        <v>0</v>
      </c>
      <c r="K304" s="6">
        <v>0</v>
      </c>
      <c r="O304" s="5" t="str">
        <f t="shared" si="18"/>
        <v> </v>
      </c>
    </row>
    <row r="305" spans="1:15" ht="51">
      <c r="A305" s="5">
        <f>A304+1</f>
        <v>262</v>
      </c>
      <c r="B305" s="12"/>
      <c r="D305" s="5" t="s">
        <v>2301</v>
      </c>
      <c r="E305" s="7" t="s">
        <v>2688</v>
      </c>
      <c r="F305" s="7" t="s">
        <v>1886</v>
      </c>
      <c r="G305" s="49" t="s">
        <v>4599</v>
      </c>
      <c r="I305" s="8"/>
      <c r="J305" s="3">
        <v>0</v>
      </c>
      <c r="K305" s="6">
        <v>0</v>
      </c>
      <c r="O305" s="3" t="str">
        <f t="shared" si="18"/>
        <v> </v>
      </c>
    </row>
    <row r="306" spans="1:15" ht="51">
      <c r="A306" s="5">
        <f>A305+1</f>
        <v>263</v>
      </c>
      <c r="B306" s="12"/>
      <c r="D306" s="5" t="s">
        <v>1456</v>
      </c>
      <c r="E306" s="7" t="s">
        <v>4225</v>
      </c>
      <c r="F306" s="7" t="s">
        <v>4076</v>
      </c>
      <c r="G306" s="49" t="s">
        <v>4600</v>
      </c>
      <c r="H306" s="8" t="s">
        <v>3136</v>
      </c>
      <c r="J306" s="3">
        <v>0</v>
      </c>
      <c r="K306" s="6">
        <v>0</v>
      </c>
      <c r="O306" s="3" t="str">
        <f t="shared" si="18"/>
        <v> </v>
      </c>
    </row>
    <row r="307" spans="1:15" ht="63.75">
      <c r="A307" s="5">
        <f>A306+1</f>
        <v>264</v>
      </c>
      <c r="B307" s="12"/>
      <c r="D307" s="5" t="s">
        <v>3536</v>
      </c>
      <c r="E307" s="7" t="s">
        <v>3789</v>
      </c>
      <c r="F307" s="11" t="s">
        <v>3744</v>
      </c>
      <c r="G307" s="49" t="s">
        <v>4601</v>
      </c>
      <c r="H307" s="9" t="s">
        <v>1317</v>
      </c>
      <c r="J307" s="6">
        <v>1</v>
      </c>
      <c r="K307" s="6">
        <v>1</v>
      </c>
      <c r="L307" s="5" t="s">
        <v>3303</v>
      </c>
      <c r="M307" s="5" t="s">
        <v>3127</v>
      </c>
      <c r="N307" s="5">
        <v>100</v>
      </c>
      <c r="O307" s="5" t="str">
        <f t="shared" si="18"/>
        <v> ( sum(MrtgOrigPurchNotOwn1_4m,MrtgOrigPurchNA1_4m) ) / ( NumMrtgOrigHomePurch1_4m ) * 100</v>
      </c>
    </row>
    <row r="308" spans="1:15" ht="76.5">
      <c r="A308" s="5">
        <f>A307+1</f>
        <v>265</v>
      </c>
      <c r="B308" s="12"/>
      <c r="D308" s="5" t="s">
        <v>1477</v>
      </c>
      <c r="E308" s="7" t="s">
        <v>1478</v>
      </c>
      <c r="F308" s="11" t="s">
        <v>2377</v>
      </c>
      <c r="G308" s="49" t="s">
        <v>4602</v>
      </c>
      <c r="H308" s="9" t="s">
        <v>1317</v>
      </c>
      <c r="J308" s="6">
        <v>3</v>
      </c>
      <c r="K308" s="6">
        <v>1</v>
      </c>
      <c r="L308" s="5" t="s">
        <v>3303</v>
      </c>
      <c r="M308" s="3" t="s">
        <v>2489</v>
      </c>
      <c r="N308" s="5">
        <v>1000</v>
      </c>
      <c r="O308" s="5" t="str">
        <f t="shared" si="18"/>
        <v> ( sum(MrtgOrigPurchNotOwn1_4m,MrtgOrigPurchNA1_4m) ) / ( NumHsngUnits1_4Fam ) * 1000</v>
      </c>
    </row>
    <row r="309" spans="1:15" ht="12.75">
      <c r="A309" s="2" t="s">
        <v>1749</v>
      </c>
      <c r="B309" s="21" t="s">
        <v>1015</v>
      </c>
      <c r="E309" s="8"/>
      <c r="H309" s="9"/>
      <c r="K309" s="3"/>
      <c r="O309" s="5" t="str">
        <f t="shared" si="18"/>
        <v> </v>
      </c>
    </row>
    <row r="310" spans="1:15" ht="63.75">
      <c r="A310" s="5">
        <f>A308+1</f>
        <v>266</v>
      </c>
      <c r="B310" s="12"/>
      <c r="C310" s="12" t="s">
        <v>2357</v>
      </c>
      <c r="D310" s="5" t="s">
        <v>2094</v>
      </c>
      <c r="E310" s="7" t="s">
        <v>3537</v>
      </c>
      <c r="F310" s="7" t="s">
        <v>1887</v>
      </c>
      <c r="G310" s="49" t="s">
        <v>4603</v>
      </c>
      <c r="H310" s="7" t="s">
        <v>3135</v>
      </c>
      <c r="I310" s="8" t="s">
        <v>1119</v>
      </c>
      <c r="J310" s="6">
        <v>0</v>
      </c>
      <c r="K310" s="6">
        <v>0</v>
      </c>
      <c r="O310" s="5" t="str">
        <f t="shared" si="18"/>
        <v> </v>
      </c>
    </row>
    <row r="311" spans="1:15" ht="63.75">
      <c r="A311" s="5">
        <f aca="true" t="shared" si="20" ref="A311:A321">A310+1</f>
        <v>267</v>
      </c>
      <c r="B311" s="12"/>
      <c r="C311" s="12" t="s">
        <v>2357</v>
      </c>
      <c r="D311" s="5" t="s">
        <v>1012</v>
      </c>
      <c r="E311" s="7" t="s">
        <v>1125</v>
      </c>
      <c r="F311" s="7" t="s">
        <v>1888</v>
      </c>
      <c r="G311" s="49" t="s">
        <v>4604</v>
      </c>
      <c r="I311" s="8" t="s">
        <v>1119</v>
      </c>
      <c r="J311" s="3">
        <v>0</v>
      </c>
      <c r="K311" s="6">
        <v>0</v>
      </c>
      <c r="O311" s="3" t="str">
        <f t="shared" si="18"/>
        <v> </v>
      </c>
    </row>
    <row r="312" spans="1:15" ht="51">
      <c r="A312" s="5">
        <f t="shared" si="20"/>
        <v>268</v>
      </c>
      <c r="B312" s="12"/>
      <c r="C312" s="12" t="s">
        <v>2357</v>
      </c>
      <c r="D312" s="5" t="s">
        <v>2855</v>
      </c>
      <c r="E312" s="7" t="s">
        <v>3538</v>
      </c>
      <c r="F312" s="7" t="s">
        <v>4081</v>
      </c>
      <c r="G312" s="49" t="s">
        <v>4605</v>
      </c>
      <c r="H312" s="9"/>
      <c r="I312" s="8" t="s">
        <v>1119</v>
      </c>
      <c r="J312" s="3">
        <v>0</v>
      </c>
      <c r="K312" s="6">
        <v>0</v>
      </c>
      <c r="O312" s="3" t="str">
        <f t="shared" si="18"/>
        <v> </v>
      </c>
    </row>
    <row r="313" spans="1:15" ht="76.5">
      <c r="A313" s="5">
        <f t="shared" si="20"/>
        <v>269</v>
      </c>
      <c r="B313" s="12"/>
      <c r="C313" s="12" t="s">
        <v>2357</v>
      </c>
      <c r="D313" s="5" t="s">
        <v>2089</v>
      </c>
      <c r="E313" s="11" t="s">
        <v>4040</v>
      </c>
      <c r="F313" s="7" t="s">
        <v>4058</v>
      </c>
      <c r="G313" s="49" t="s">
        <v>4606</v>
      </c>
      <c r="H313" s="9" t="s">
        <v>1317</v>
      </c>
      <c r="I313" s="8" t="s">
        <v>1119</v>
      </c>
      <c r="J313" s="6">
        <v>1</v>
      </c>
      <c r="K313" s="6">
        <v>1</v>
      </c>
      <c r="L313" s="5" t="s">
        <v>4227</v>
      </c>
      <c r="M313" s="5" t="s">
        <v>3625</v>
      </c>
      <c r="N313" s="5">
        <v>100</v>
      </c>
      <c r="O313" s="5" t="str">
        <f t="shared" si="18"/>
        <v> ( sum(MrtgOrigPurchNotOwn1_4, MrtgOrigPurchNA1_4) ) / ( NumMrtgOrigHomePurch1_4 ) * 100</v>
      </c>
    </row>
    <row r="314" spans="1:15" ht="51">
      <c r="A314" s="5">
        <f t="shared" si="20"/>
        <v>270</v>
      </c>
      <c r="B314" s="12"/>
      <c r="C314" s="12" t="s">
        <v>2357</v>
      </c>
      <c r="D314" s="5" t="s">
        <v>2090</v>
      </c>
      <c r="E314" s="7" t="s">
        <v>614</v>
      </c>
      <c r="F314" s="7" t="s">
        <v>1889</v>
      </c>
      <c r="G314" s="49" t="s">
        <v>4607</v>
      </c>
      <c r="H314" s="7" t="s">
        <v>3135</v>
      </c>
      <c r="I314" s="8" t="s">
        <v>1119</v>
      </c>
      <c r="J314" s="6">
        <v>0</v>
      </c>
      <c r="K314" s="6">
        <v>0</v>
      </c>
      <c r="O314" s="5" t="str">
        <f t="shared" si="18"/>
        <v> </v>
      </c>
    </row>
    <row r="315" spans="1:15" ht="51">
      <c r="A315" s="5">
        <f t="shared" si="20"/>
        <v>271</v>
      </c>
      <c r="B315" s="12"/>
      <c r="C315" s="12" t="s">
        <v>2357</v>
      </c>
      <c r="D315" s="5" t="s">
        <v>1013</v>
      </c>
      <c r="E315" s="7" t="s">
        <v>3023</v>
      </c>
      <c r="F315" s="7" t="s">
        <v>1890</v>
      </c>
      <c r="G315" s="49" t="s">
        <v>4608</v>
      </c>
      <c r="I315" s="8" t="s">
        <v>1119</v>
      </c>
      <c r="J315" s="3">
        <v>0</v>
      </c>
      <c r="K315" s="6">
        <v>0</v>
      </c>
      <c r="O315" s="3" t="str">
        <f t="shared" si="18"/>
        <v> </v>
      </c>
    </row>
    <row r="316" spans="1:15" ht="38.25">
      <c r="A316" s="5">
        <f t="shared" si="20"/>
        <v>272</v>
      </c>
      <c r="B316" s="12"/>
      <c r="C316" s="12" t="s">
        <v>2357</v>
      </c>
      <c r="D316" s="5" t="s">
        <v>2856</v>
      </c>
      <c r="E316" s="7" t="s">
        <v>4226</v>
      </c>
      <c r="F316" s="7" t="s">
        <v>4059</v>
      </c>
      <c r="G316" s="49" t="s">
        <v>4609</v>
      </c>
      <c r="I316" s="8" t="s">
        <v>1119</v>
      </c>
      <c r="J316" s="3">
        <v>0</v>
      </c>
      <c r="K316" s="6">
        <v>0</v>
      </c>
      <c r="O316" s="3" t="str">
        <f t="shared" si="18"/>
        <v> </v>
      </c>
    </row>
    <row r="317" spans="1:15" ht="63.75">
      <c r="A317" s="5">
        <f t="shared" si="20"/>
        <v>273</v>
      </c>
      <c r="B317" s="12"/>
      <c r="C317" s="12" t="s">
        <v>2357</v>
      </c>
      <c r="D317" s="5" t="s">
        <v>2091</v>
      </c>
      <c r="E317" s="7" t="s">
        <v>615</v>
      </c>
      <c r="F317" s="7" t="s">
        <v>3730</v>
      </c>
      <c r="G317" s="49" t="s">
        <v>4610</v>
      </c>
      <c r="H317" s="9" t="s">
        <v>1317</v>
      </c>
      <c r="I317" s="8" t="s">
        <v>1119</v>
      </c>
      <c r="J317" s="6">
        <v>1</v>
      </c>
      <c r="K317" s="6">
        <v>1</v>
      </c>
      <c r="L317" s="5" t="s">
        <v>4228</v>
      </c>
      <c r="M317" s="5" t="s">
        <v>1527</v>
      </c>
      <c r="N317" s="5">
        <v>100</v>
      </c>
      <c r="O317" s="5" t="str">
        <f t="shared" si="18"/>
        <v> ( sum(MrtgOrigPurchNotOwnManu, MrtgOrigPurchNAManu) ) / ( NumMrtgOrigHomePurchManu ) * 100</v>
      </c>
    </row>
    <row r="318" spans="1:15" ht="63.75">
      <c r="A318" s="5">
        <f t="shared" si="20"/>
        <v>274</v>
      </c>
      <c r="B318" s="12"/>
      <c r="C318" s="12" t="s">
        <v>2357</v>
      </c>
      <c r="D318" s="5" t="s">
        <v>2092</v>
      </c>
      <c r="E318" s="7" t="s">
        <v>3138</v>
      </c>
      <c r="F318" s="7" t="s">
        <v>1891</v>
      </c>
      <c r="G318" s="49" t="s">
        <v>4611</v>
      </c>
      <c r="H318" s="7" t="s">
        <v>3135</v>
      </c>
      <c r="I318" s="8" t="s">
        <v>1119</v>
      </c>
      <c r="J318" s="6">
        <v>0</v>
      </c>
      <c r="K318" s="6">
        <v>0</v>
      </c>
      <c r="O318" s="5" t="str">
        <f t="shared" si="18"/>
        <v> </v>
      </c>
    </row>
    <row r="319" spans="1:15" ht="63.75">
      <c r="A319" s="5">
        <f t="shared" si="20"/>
        <v>275</v>
      </c>
      <c r="B319" s="12"/>
      <c r="C319" s="12" t="s">
        <v>2357</v>
      </c>
      <c r="D319" s="5" t="s">
        <v>1014</v>
      </c>
      <c r="E319" s="7" t="s">
        <v>3137</v>
      </c>
      <c r="F319" s="7" t="s">
        <v>3463</v>
      </c>
      <c r="G319" s="49" t="s">
        <v>4612</v>
      </c>
      <c r="I319" s="8" t="s">
        <v>1119</v>
      </c>
      <c r="J319" s="6">
        <v>0</v>
      </c>
      <c r="K319" s="6">
        <v>0</v>
      </c>
      <c r="O319" s="5" t="str">
        <f t="shared" si="18"/>
        <v> </v>
      </c>
    </row>
    <row r="320" spans="1:15" ht="51">
      <c r="A320" s="5">
        <f t="shared" si="20"/>
        <v>276</v>
      </c>
      <c r="B320" s="12"/>
      <c r="C320" s="12" t="s">
        <v>2357</v>
      </c>
      <c r="D320" s="5" t="s">
        <v>1724</v>
      </c>
      <c r="E320" s="7" t="s">
        <v>925</v>
      </c>
      <c r="F320" s="11" t="s">
        <v>3731</v>
      </c>
      <c r="G320" s="49" t="s">
        <v>4613</v>
      </c>
      <c r="H320" s="9"/>
      <c r="I320" s="8" t="s">
        <v>1119</v>
      </c>
      <c r="J320" s="6">
        <v>0</v>
      </c>
      <c r="K320" s="6">
        <v>0</v>
      </c>
      <c r="O320" s="5" t="str">
        <f t="shared" si="18"/>
        <v> </v>
      </c>
    </row>
    <row r="321" spans="1:15" ht="76.5">
      <c r="A321" s="5">
        <f t="shared" si="20"/>
        <v>277</v>
      </c>
      <c r="B321" s="12"/>
      <c r="C321" s="12" t="s">
        <v>2357</v>
      </c>
      <c r="D321" s="6" t="s">
        <v>2093</v>
      </c>
      <c r="E321" s="7" t="s">
        <v>926</v>
      </c>
      <c r="F321" s="7" t="s">
        <v>3732</v>
      </c>
      <c r="G321" s="49" t="s">
        <v>4614</v>
      </c>
      <c r="H321" s="9" t="s">
        <v>1317</v>
      </c>
      <c r="I321" s="8" t="s">
        <v>1119</v>
      </c>
      <c r="J321" s="6">
        <v>1</v>
      </c>
      <c r="K321" s="6">
        <v>1</v>
      </c>
      <c r="L321" s="5" t="s">
        <v>4229</v>
      </c>
      <c r="M321" s="5" t="s">
        <v>3619</v>
      </c>
      <c r="N321" s="5">
        <v>100</v>
      </c>
      <c r="O321" s="5" t="str">
        <f t="shared" si="18"/>
        <v> ( sum(MrtgOrigPurchNotOwn5p, MrtgOrigPurchNA5p) ) / ( NumMrtgOrigHomePurch5pl ) * 100</v>
      </c>
    </row>
    <row r="322" spans="1:15" ht="12.75">
      <c r="A322" s="2" t="s">
        <v>5479</v>
      </c>
      <c r="B322" s="21" t="s">
        <v>5480</v>
      </c>
      <c r="F322" s="7"/>
      <c r="G322" s="49"/>
      <c r="H322" s="9"/>
      <c r="I322" s="8"/>
      <c r="O322" s="5"/>
    </row>
    <row r="323" spans="1:15" ht="63.75">
      <c r="A323" s="5" t="s">
        <v>5481</v>
      </c>
      <c r="C323" s="12" t="s">
        <v>2357</v>
      </c>
      <c r="D323" s="6" t="s">
        <v>5513</v>
      </c>
      <c r="E323" s="11" t="s">
        <v>5563</v>
      </c>
      <c r="F323" s="7" t="s">
        <v>5560</v>
      </c>
      <c r="G323" s="49" t="s">
        <v>5491</v>
      </c>
      <c r="H323" s="7" t="s">
        <v>3135</v>
      </c>
      <c r="I323" s="8" t="s">
        <v>5561</v>
      </c>
      <c r="J323" s="6">
        <v>0</v>
      </c>
      <c r="K323" s="6">
        <v>0</v>
      </c>
      <c r="O323" s="5" t="str">
        <f>IF(L323&lt;&gt;""," ( "&amp;L323&amp;" ) / ( "&amp;M323&amp;" ) * "&amp;N323," ")</f>
        <v> </v>
      </c>
    </row>
    <row r="324" spans="1:15" ht="51">
      <c r="A324" s="6" t="s">
        <v>5482</v>
      </c>
      <c r="C324" s="12" t="s">
        <v>2357</v>
      </c>
      <c r="D324" s="5" t="s">
        <v>5514</v>
      </c>
      <c r="E324" s="7" t="s">
        <v>5518</v>
      </c>
      <c r="F324" s="7" t="s">
        <v>5515</v>
      </c>
      <c r="G324" s="49" t="s">
        <v>5491</v>
      </c>
      <c r="H324" s="8" t="s">
        <v>3136</v>
      </c>
      <c r="I324" s="8" t="s">
        <v>5561</v>
      </c>
      <c r="J324" s="6">
        <v>0</v>
      </c>
      <c r="K324" s="6">
        <v>0</v>
      </c>
      <c r="O324" s="5"/>
    </row>
    <row r="325" spans="1:15" ht="38.25">
      <c r="A325" s="5" t="s">
        <v>5483</v>
      </c>
      <c r="C325" s="12" t="s">
        <v>2357</v>
      </c>
      <c r="D325" s="52" t="s">
        <v>5492</v>
      </c>
      <c r="E325" s="7" t="s">
        <v>5494</v>
      </c>
      <c r="F325" s="7" t="s">
        <v>5495</v>
      </c>
      <c r="G325" s="49" t="s">
        <v>5491</v>
      </c>
      <c r="H325" s="9"/>
      <c r="I325" s="8"/>
      <c r="J325" s="6">
        <v>0</v>
      </c>
      <c r="K325" s="6">
        <v>0</v>
      </c>
      <c r="M325" s="5">
        <v>1</v>
      </c>
      <c r="N325" s="5">
        <v>1</v>
      </c>
      <c r="O325" s="5" t="str">
        <f aca="true" t="shared" si="21" ref="O325:O355">IF(L325&lt;&gt;""," ( "&amp;L325&amp;" ) / ( "&amp;M325&amp;" ) * "&amp;N325," ")</f>
        <v> </v>
      </c>
    </row>
    <row r="326" spans="1:15" ht="76.5">
      <c r="A326" s="5" t="s">
        <v>5484</v>
      </c>
      <c r="C326" s="12" t="s">
        <v>2357</v>
      </c>
      <c r="D326" s="6" t="s">
        <v>5516</v>
      </c>
      <c r="E326" s="7" t="s">
        <v>5488</v>
      </c>
      <c r="F326" s="7" t="s">
        <v>5487</v>
      </c>
      <c r="G326" s="49" t="s">
        <v>5491</v>
      </c>
      <c r="H326" s="9" t="s">
        <v>1317</v>
      </c>
      <c r="I326" s="8"/>
      <c r="J326" s="6">
        <v>1</v>
      </c>
      <c r="K326" s="6">
        <v>1</v>
      </c>
      <c r="L326" s="5" t="s">
        <v>5519</v>
      </c>
      <c r="M326" s="14" t="s">
        <v>5492</v>
      </c>
      <c r="N326" s="5">
        <v>100</v>
      </c>
      <c r="O326" s="5" t="str">
        <f t="shared" si="21"/>
        <v> ( sum(MrtgFirstOrigPurchNotOwn1_4m, MrtgFirstOrigPurchNA1_4m) ) / ( NumMrtgOrigFirstPurch1_4m ) * 100</v>
      </c>
    </row>
    <row r="327" spans="1:15" ht="76.5">
      <c r="A327" s="5" t="s">
        <v>5493</v>
      </c>
      <c r="C327" s="12" t="s">
        <v>2357</v>
      </c>
      <c r="D327" s="6" t="s">
        <v>5517</v>
      </c>
      <c r="E327" s="7" t="s">
        <v>5489</v>
      </c>
      <c r="F327" s="11" t="s">
        <v>5490</v>
      </c>
      <c r="G327" s="49" t="s">
        <v>5491</v>
      </c>
      <c r="H327" s="9" t="s">
        <v>1317</v>
      </c>
      <c r="I327" s="8"/>
      <c r="J327" s="6">
        <v>3</v>
      </c>
      <c r="K327" s="6">
        <v>1</v>
      </c>
      <c r="L327" s="5" t="s">
        <v>5519</v>
      </c>
      <c r="M327" s="5" t="s">
        <v>2489</v>
      </c>
      <c r="N327" s="5">
        <v>1000</v>
      </c>
      <c r="O327" s="5" t="str">
        <f t="shared" si="21"/>
        <v> ( sum(MrtgFirstOrigPurchNotOwn1_4m, MrtgFirstOrigPurchNA1_4m) ) / ( NumHsngUnits1_4Fam ) * 1000</v>
      </c>
    </row>
    <row r="328" spans="1:15" ht="76.5">
      <c r="A328" s="5" t="s">
        <v>5512</v>
      </c>
      <c r="C328" s="12" t="s">
        <v>2357</v>
      </c>
      <c r="D328" s="6" t="s">
        <v>5559</v>
      </c>
      <c r="E328" s="11" t="s">
        <v>5485</v>
      </c>
      <c r="F328" s="7" t="s">
        <v>5486</v>
      </c>
      <c r="G328" s="49" t="s">
        <v>5491</v>
      </c>
      <c r="H328" s="7" t="s">
        <v>3135</v>
      </c>
      <c r="I328" s="8" t="s">
        <v>5562</v>
      </c>
      <c r="J328" s="6">
        <v>0</v>
      </c>
      <c r="K328" s="6">
        <v>0</v>
      </c>
      <c r="O328" s="5" t="str">
        <f t="shared" si="21"/>
        <v> </v>
      </c>
    </row>
    <row r="329" spans="1:15" s="4" customFormat="1" ht="12.75">
      <c r="A329" s="2" t="s">
        <v>2147</v>
      </c>
      <c r="B329" s="19" t="s">
        <v>177</v>
      </c>
      <c r="C329" s="13"/>
      <c r="E329" s="9"/>
      <c r="F329" s="8"/>
      <c r="G329" s="8"/>
      <c r="H329" s="9"/>
      <c r="I329" s="8"/>
      <c r="J329" s="3"/>
      <c r="K329" s="3"/>
      <c r="O329" s="3" t="str">
        <f t="shared" si="21"/>
        <v> </v>
      </c>
    </row>
    <row r="330" spans="1:15" s="4" customFormat="1" ht="51">
      <c r="A330" s="5">
        <f>A321+1</f>
        <v>278</v>
      </c>
      <c r="B330" s="13"/>
      <c r="C330" s="13"/>
      <c r="D330" s="3" t="s">
        <v>1423</v>
      </c>
      <c r="E330" s="9" t="s">
        <v>2280</v>
      </c>
      <c r="F330" s="9" t="s">
        <v>0</v>
      </c>
      <c r="G330" s="49" t="s">
        <v>4615</v>
      </c>
      <c r="H330" s="9" t="s">
        <v>3786</v>
      </c>
      <c r="I330" s="8"/>
      <c r="J330" s="3">
        <v>0</v>
      </c>
      <c r="K330" s="3">
        <v>0</v>
      </c>
      <c r="O330" s="3" t="str">
        <f t="shared" si="21"/>
        <v> </v>
      </c>
    </row>
    <row r="331" spans="1:15" ht="51">
      <c r="A331" s="5">
        <f aca="true" t="shared" si="22" ref="A331:A363">A330+1</f>
        <v>279</v>
      </c>
      <c r="B331" s="12"/>
      <c r="D331" s="3" t="s">
        <v>2758</v>
      </c>
      <c r="E331" s="7" t="s">
        <v>2303</v>
      </c>
      <c r="F331" s="7" t="s">
        <v>2535</v>
      </c>
      <c r="G331" s="49" t="s">
        <v>4616</v>
      </c>
      <c r="H331" s="9" t="s">
        <v>3786</v>
      </c>
      <c r="I331" s="8"/>
      <c r="J331" s="3">
        <v>0</v>
      </c>
      <c r="K331" s="3">
        <v>0</v>
      </c>
      <c r="O331" s="3" t="str">
        <f t="shared" si="21"/>
        <v> </v>
      </c>
    </row>
    <row r="332" spans="1:15" ht="51">
      <c r="A332" s="5">
        <f t="shared" si="22"/>
        <v>280</v>
      </c>
      <c r="B332" s="12"/>
      <c r="D332" s="3" t="s">
        <v>2029</v>
      </c>
      <c r="E332" s="7" t="s">
        <v>2281</v>
      </c>
      <c r="F332" s="7" t="s">
        <v>3888</v>
      </c>
      <c r="G332" s="49" t="s">
        <v>4617</v>
      </c>
      <c r="H332" s="9" t="s">
        <v>3786</v>
      </c>
      <c r="I332" s="8"/>
      <c r="J332" s="3">
        <v>0</v>
      </c>
      <c r="K332" s="3">
        <v>0</v>
      </c>
      <c r="O332" s="3" t="str">
        <f t="shared" si="21"/>
        <v> </v>
      </c>
    </row>
    <row r="333" spans="1:15" ht="51">
      <c r="A333" s="5">
        <f t="shared" si="22"/>
        <v>281</v>
      </c>
      <c r="B333" s="12"/>
      <c r="D333" s="3" t="s">
        <v>2031</v>
      </c>
      <c r="E333" s="7" t="s">
        <v>3506</v>
      </c>
      <c r="F333" s="7" t="s">
        <v>3889</v>
      </c>
      <c r="G333" s="49" t="s">
        <v>4618</v>
      </c>
      <c r="H333" s="9" t="s">
        <v>3786</v>
      </c>
      <c r="I333" s="8"/>
      <c r="J333" s="3">
        <v>0</v>
      </c>
      <c r="K333" s="3">
        <v>0</v>
      </c>
      <c r="O333" s="3" t="str">
        <f t="shared" si="21"/>
        <v> </v>
      </c>
    </row>
    <row r="334" spans="1:15" ht="51">
      <c r="A334" s="5">
        <f t="shared" si="22"/>
        <v>282</v>
      </c>
      <c r="B334" s="12"/>
      <c r="D334" s="3" t="s">
        <v>1791</v>
      </c>
      <c r="E334" s="7" t="s">
        <v>3109</v>
      </c>
      <c r="F334" s="7" t="s">
        <v>3890</v>
      </c>
      <c r="G334" s="49" t="s">
        <v>4619</v>
      </c>
      <c r="H334" s="9" t="s">
        <v>3786</v>
      </c>
      <c r="I334" s="8"/>
      <c r="J334" s="3">
        <v>0</v>
      </c>
      <c r="K334" s="3">
        <v>0</v>
      </c>
      <c r="O334" s="3" t="str">
        <f t="shared" si="21"/>
        <v> </v>
      </c>
    </row>
    <row r="335" spans="1:15" ht="51">
      <c r="A335" s="5">
        <f t="shared" si="22"/>
        <v>283</v>
      </c>
      <c r="B335" s="12"/>
      <c r="D335" s="3" t="s">
        <v>1794</v>
      </c>
      <c r="E335" s="7" t="s">
        <v>2304</v>
      </c>
      <c r="F335" s="7" t="s">
        <v>529</v>
      </c>
      <c r="G335" s="49" t="s">
        <v>4620</v>
      </c>
      <c r="H335" s="9" t="s">
        <v>3786</v>
      </c>
      <c r="I335" s="8"/>
      <c r="J335" s="3">
        <v>0</v>
      </c>
      <c r="K335" s="3">
        <v>0</v>
      </c>
      <c r="O335" s="3" t="str">
        <f t="shared" si="21"/>
        <v> </v>
      </c>
    </row>
    <row r="336" spans="1:15" ht="51">
      <c r="A336" s="5">
        <f t="shared" si="22"/>
        <v>284</v>
      </c>
      <c r="B336" s="12"/>
      <c r="D336" s="3" t="s">
        <v>1797</v>
      </c>
      <c r="E336" s="7" t="s">
        <v>2302</v>
      </c>
      <c r="F336" s="7" t="s">
        <v>537</v>
      </c>
      <c r="G336" s="49" t="s">
        <v>4621</v>
      </c>
      <c r="H336" s="9" t="s">
        <v>3121</v>
      </c>
      <c r="I336" s="8"/>
      <c r="J336" s="3">
        <v>0</v>
      </c>
      <c r="K336" s="3">
        <v>0</v>
      </c>
      <c r="O336" s="3" t="str">
        <f t="shared" si="21"/>
        <v> </v>
      </c>
    </row>
    <row r="337" spans="1:15" ht="51">
      <c r="A337" s="5">
        <f t="shared" si="22"/>
        <v>285</v>
      </c>
      <c r="B337" s="12"/>
      <c r="D337" s="3" t="s">
        <v>1800</v>
      </c>
      <c r="E337" s="9" t="s">
        <v>1452</v>
      </c>
      <c r="F337" s="9" t="s">
        <v>538</v>
      </c>
      <c r="G337" s="49" t="s">
        <v>4622</v>
      </c>
      <c r="H337" s="9" t="s">
        <v>3786</v>
      </c>
      <c r="I337" s="8"/>
      <c r="J337" s="3">
        <v>0</v>
      </c>
      <c r="K337" s="3">
        <v>0</v>
      </c>
      <c r="L337" s="4"/>
      <c r="M337" s="4"/>
      <c r="N337" s="4"/>
      <c r="O337" s="3" t="str">
        <f t="shared" si="21"/>
        <v> </v>
      </c>
    </row>
    <row r="338" spans="1:15" ht="51">
      <c r="A338" s="5">
        <f t="shared" si="22"/>
        <v>286</v>
      </c>
      <c r="B338" s="12"/>
      <c r="C338" s="12" t="s">
        <v>2357</v>
      </c>
      <c r="D338" s="3" t="s">
        <v>4200</v>
      </c>
      <c r="E338" s="8" t="s">
        <v>3200</v>
      </c>
      <c r="F338" s="9" t="s">
        <v>2052</v>
      </c>
      <c r="G338" s="49" t="s">
        <v>4623</v>
      </c>
      <c r="H338" s="9" t="s">
        <v>3786</v>
      </c>
      <c r="I338" s="8" t="s">
        <v>4074</v>
      </c>
      <c r="J338" s="3">
        <v>0</v>
      </c>
      <c r="K338" s="3">
        <v>0</v>
      </c>
      <c r="L338" s="4"/>
      <c r="M338" s="4"/>
      <c r="N338" s="4"/>
      <c r="O338" s="3" t="str">
        <f t="shared" si="21"/>
        <v> </v>
      </c>
    </row>
    <row r="339" spans="1:15" ht="51">
      <c r="A339" s="5">
        <f t="shared" si="22"/>
        <v>287</v>
      </c>
      <c r="B339" s="12"/>
      <c r="D339" s="3" t="s">
        <v>1803</v>
      </c>
      <c r="E339" s="7" t="s">
        <v>1354</v>
      </c>
      <c r="F339" s="7" t="s">
        <v>2053</v>
      </c>
      <c r="G339" s="49" t="e">
        <v>#N/A</v>
      </c>
      <c r="H339" s="9" t="s">
        <v>4210</v>
      </c>
      <c r="I339" s="8" t="s">
        <v>1318</v>
      </c>
      <c r="J339" s="3">
        <v>0</v>
      </c>
      <c r="K339" s="3">
        <v>0</v>
      </c>
      <c r="O339" s="3" t="str">
        <f t="shared" si="21"/>
        <v> </v>
      </c>
    </row>
    <row r="340" spans="1:15" ht="51">
      <c r="A340" s="5">
        <f t="shared" si="22"/>
        <v>288</v>
      </c>
      <c r="B340" s="12"/>
      <c r="D340" s="3" t="s">
        <v>3058</v>
      </c>
      <c r="E340" s="7" t="s">
        <v>2305</v>
      </c>
      <c r="F340" s="11" t="s">
        <v>3464</v>
      </c>
      <c r="G340" s="49" t="s">
        <v>4624</v>
      </c>
      <c r="H340" s="9" t="s">
        <v>3786</v>
      </c>
      <c r="I340" s="8"/>
      <c r="J340" s="3">
        <v>0</v>
      </c>
      <c r="K340" s="3">
        <v>0</v>
      </c>
      <c r="O340" s="3" t="str">
        <f t="shared" si="21"/>
        <v> </v>
      </c>
    </row>
    <row r="341" spans="1:15" s="6" customFormat="1" ht="51">
      <c r="A341" s="5">
        <f t="shared" si="22"/>
        <v>289</v>
      </c>
      <c r="B341" s="15"/>
      <c r="C341" s="15"/>
      <c r="D341" s="3" t="s">
        <v>3059</v>
      </c>
      <c r="E341" s="11" t="s">
        <v>1725</v>
      </c>
      <c r="F341" s="11" t="s">
        <v>3733</v>
      </c>
      <c r="G341" s="49" t="s">
        <v>4625</v>
      </c>
      <c r="H341" s="9" t="s">
        <v>3786</v>
      </c>
      <c r="I341" s="8"/>
      <c r="J341" s="3">
        <v>0</v>
      </c>
      <c r="K341" s="3">
        <v>0</v>
      </c>
      <c r="O341" s="3" t="str">
        <f t="shared" si="21"/>
        <v> </v>
      </c>
    </row>
    <row r="342" spans="1:15" s="3" customFormat="1" ht="38.25">
      <c r="A342" s="5">
        <f t="shared" si="22"/>
        <v>290</v>
      </c>
      <c r="B342" s="16"/>
      <c r="C342" s="16"/>
      <c r="D342" s="3" t="s">
        <v>671</v>
      </c>
      <c r="E342" s="8" t="s">
        <v>3305</v>
      </c>
      <c r="F342" s="8" t="s">
        <v>4211</v>
      </c>
      <c r="G342" s="49" t="s">
        <v>4626</v>
      </c>
      <c r="H342" s="9" t="s">
        <v>3786</v>
      </c>
      <c r="I342" s="8"/>
      <c r="J342" s="3">
        <v>0</v>
      </c>
      <c r="K342" s="3">
        <v>0</v>
      </c>
      <c r="O342" s="3" t="str">
        <f t="shared" si="21"/>
        <v> </v>
      </c>
    </row>
    <row r="343" spans="1:15" s="3" customFormat="1" ht="51">
      <c r="A343" s="5">
        <f t="shared" si="22"/>
        <v>291</v>
      </c>
      <c r="B343" s="16"/>
      <c r="C343" s="16"/>
      <c r="D343" s="3" t="s">
        <v>1068</v>
      </c>
      <c r="E343" s="8" t="s">
        <v>3306</v>
      </c>
      <c r="F343" s="8" t="s">
        <v>1100</v>
      </c>
      <c r="G343" s="49" t="s">
        <v>4627</v>
      </c>
      <c r="H343" s="9" t="s">
        <v>3786</v>
      </c>
      <c r="I343" s="8"/>
      <c r="J343" s="3">
        <v>0</v>
      </c>
      <c r="K343" s="3">
        <v>0</v>
      </c>
      <c r="O343" s="3" t="str">
        <f t="shared" si="21"/>
        <v> </v>
      </c>
    </row>
    <row r="344" spans="1:15" s="3" customFormat="1" ht="38.25">
      <c r="A344" s="5">
        <f t="shared" si="22"/>
        <v>292</v>
      </c>
      <c r="B344" s="16"/>
      <c r="C344" s="16"/>
      <c r="D344" s="3" t="s">
        <v>1718</v>
      </c>
      <c r="E344" s="8" t="s">
        <v>3307</v>
      </c>
      <c r="F344" s="8" t="s">
        <v>4230</v>
      </c>
      <c r="G344" s="49" t="s">
        <v>4628</v>
      </c>
      <c r="H344" s="9" t="s">
        <v>3786</v>
      </c>
      <c r="I344" s="8"/>
      <c r="J344" s="3">
        <v>0</v>
      </c>
      <c r="K344" s="3">
        <v>0</v>
      </c>
      <c r="O344" s="3" t="str">
        <f t="shared" si="21"/>
        <v> </v>
      </c>
    </row>
    <row r="345" spans="1:15" s="3" customFormat="1" ht="51">
      <c r="A345" s="5">
        <f t="shared" si="22"/>
        <v>293</v>
      </c>
      <c r="B345" s="16"/>
      <c r="C345" s="16"/>
      <c r="D345" s="3" t="s">
        <v>2756</v>
      </c>
      <c r="E345" s="8" t="s">
        <v>2852</v>
      </c>
      <c r="F345" s="8" t="s">
        <v>3930</v>
      </c>
      <c r="G345" s="49" t="s">
        <v>4629</v>
      </c>
      <c r="H345" s="9" t="s">
        <v>3786</v>
      </c>
      <c r="I345" s="8"/>
      <c r="J345" s="3">
        <v>0</v>
      </c>
      <c r="K345" s="3">
        <v>0</v>
      </c>
      <c r="O345" s="3" t="str">
        <f t="shared" si="21"/>
        <v> </v>
      </c>
    </row>
    <row r="346" spans="1:15" s="3" customFormat="1" ht="38.25">
      <c r="A346" s="5">
        <f t="shared" si="22"/>
        <v>294</v>
      </c>
      <c r="B346" s="16"/>
      <c r="C346" s="16"/>
      <c r="D346" s="3" t="s">
        <v>1792</v>
      </c>
      <c r="E346" s="8" t="s">
        <v>3308</v>
      </c>
      <c r="F346" s="8" t="s">
        <v>2725</v>
      </c>
      <c r="G346" s="49" t="s">
        <v>4630</v>
      </c>
      <c r="H346" s="9" t="s">
        <v>3786</v>
      </c>
      <c r="I346" s="8"/>
      <c r="J346" s="3">
        <v>0</v>
      </c>
      <c r="K346" s="3">
        <v>0</v>
      </c>
      <c r="O346" s="3" t="str">
        <f t="shared" si="21"/>
        <v> </v>
      </c>
    </row>
    <row r="347" spans="1:15" s="3" customFormat="1" ht="51">
      <c r="A347" s="5">
        <f t="shared" si="22"/>
        <v>295</v>
      </c>
      <c r="B347" s="16"/>
      <c r="C347" s="16"/>
      <c r="D347" s="3" t="s">
        <v>1795</v>
      </c>
      <c r="E347" s="8" t="s">
        <v>2853</v>
      </c>
      <c r="F347" s="8" t="s">
        <v>2011</v>
      </c>
      <c r="G347" s="49" t="s">
        <v>4631</v>
      </c>
      <c r="H347" s="9" t="s">
        <v>3786</v>
      </c>
      <c r="I347" s="8"/>
      <c r="J347" s="3">
        <v>0</v>
      </c>
      <c r="K347" s="3">
        <v>0</v>
      </c>
      <c r="O347" s="3" t="str">
        <f t="shared" si="21"/>
        <v> </v>
      </c>
    </row>
    <row r="348" spans="1:15" s="3" customFormat="1" ht="51">
      <c r="A348" s="5">
        <f t="shared" si="22"/>
        <v>296</v>
      </c>
      <c r="B348" s="16"/>
      <c r="C348" s="16"/>
      <c r="D348" s="3" t="s">
        <v>1798</v>
      </c>
      <c r="E348" s="8" t="s">
        <v>2854</v>
      </c>
      <c r="F348" s="8" t="s">
        <v>1258</v>
      </c>
      <c r="G348" s="49" t="s">
        <v>4632</v>
      </c>
      <c r="H348" s="9" t="s">
        <v>3121</v>
      </c>
      <c r="I348" s="8"/>
      <c r="J348" s="3">
        <v>0</v>
      </c>
      <c r="K348" s="3">
        <v>0</v>
      </c>
      <c r="O348" s="3" t="str">
        <f t="shared" si="21"/>
        <v> </v>
      </c>
    </row>
    <row r="349" spans="1:15" s="3" customFormat="1" ht="51">
      <c r="A349" s="5">
        <f t="shared" si="22"/>
        <v>297</v>
      </c>
      <c r="B349" s="16"/>
      <c r="C349" s="16"/>
      <c r="D349" s="3" t="s">
        <v>1801</v>
      </c>
      <c r="E349" s="8" t="s">
        <v>3309</v>
      </c>
      <c r="F349" s="8" t="s">
        <v>1366</v>
      </c>
      <c r="G349" s="49" t="s">
        <v>4633</v>
      </c>
      <c r="H349" s="9" t="s">
        <v>3786</v>
      </c>
      <c r="I349" s="8"/>
      <c r="J349" s="3">
        <v>0</v>
      </c>
      <c r="K349" s="3">
        <v>0</v>
      </c>
      <c r="O349" s="3" t="str">
        <f t="shared" si="21"/>
        <v> </v>
      </c>
    </row>
    <row r="350" spans="1:15" s="3" customFormat="1" ht="51">
      <c r="A350" s="5">
        <f t="shared" si="22"/>
        <v>298</v>
      </c>
      <c r="B350" s="16"/>
      <c r="C350" s="16" t="s">
        <v>2357</v>
      </c>
      <c r="D350" s="3" t="s">
        <v>4201</v>
      </c>
      <c r="E350" s="8" t="s">
        <v>3304</v>
      </c>
      <c r="F350" s="8" t="s">
        <v>1367</v>
      </c>
      <c r="G350" s="49" t="s">
        <v>4634</v>
      </c>
      <c r="H350" s="9" t="s">
        <v>3786</v>
      </c>
      <c r="I350" s="8" t="s">
        <v>4074</v>
      </c>
      <c r="J350" s="3">
        <v>0</v>
      </c>
      <c r="K350" s="3">
        <v>0</v>
      </c>
      <c r="O350" s="3" t="str">
        <f t="shared" si="21"/>
        <v> </v>
      </c>
    </row>
    <row r="351" spans="1:15" s="3" customFormat="1" ht="51">
      <c r="A351" s="5">
        <f t="shared" si="22"/>
        <v>299</v>
      </c>
      <c r="B351" s="16"/>
      <c r="C351" s="16"/>
      <c r="D351" s="3" t="s">
        <v>2924</v>
      </c>
      <c r="E351" s="8" t="s">
        <v>3199</v>
      </c>
      <c r="F351" s="8" t="s">
        <v>3734</v>
      </c>
      <c r="G351" s="49" t="s">
        <v>4635</v>
      </c>
      <c r="H351" s="9" t="s">
        <v>3786</v>
      </c>
      <c r="I351" s="8"/>
      <c r="J351" s="3">
        <v>0</v>
      </c>
      <c r="K351" s="3">
        <v>0</v>
      </c>
      <c r="O351" s="3" t="str">
        <f t="shared" si="21"/>
        <v> </v>
      </c>
    </row>
    <row r="352" spans="1:15" s="3" customFormat="1" ht="51">
      <c r="A352" s="5">
        <f t="shared" si="22"/>
        <v>300</v>
      </c>
      <c r="B352" s="16"/>
      <c r="C352" s="16"/>
      <c r="D352" s="3" t="s">
        <v>2925</v>
      </c>
      <c r="E352" s="8" t="s">
        <v>4315</v>
      </c>
      <c r="F352" s="8" t="s">
        <v>3919</v>
      </c>
      <c r="G352" s="49" t="s">
        <v>4636</v>
      </c>
      <c r="H352" s="9" t="s">
        <v>3786</v>
      </c>
      <c r="I352" s="8"/>
      <c r="J352" s="3">
        <v>0</v>
      </c>
      <c r="K352" s="3">
        <v>0</v>
      </c>
      <c r="O352" s="3" t="str">
        <f t="shared" si="21"/>
        <v> </v>
      </c>
    </row>
    <row r="353" spans="1:15" s="3" customFormat="1" ht="51">
      <c r="A353" s="5">
        <f t="shared" si="22"/>
        <v>301</v>
      </c>
      <c r="B353" s="16"/>
      <c r="C353" s="16"/>
      <c r="D353" s="3" t="s">
        <v>3060</v>
      </c>
      <c r="E353" s="8" t="s">
        <v>1355</v>
      </c>
      <c r="F353" s="8" t="s">
        <v>1368</v>
      </c>
      <c r="G353" s="49" t="e">
        <v>#N/A</v>
      </c>
      <c r="H353" s="9" t="s">
        <v>4210</v>
      </c>
      <c r="I353" s="8" t="s">
        <v>1318</v>
      </c>
      <c r="J353" s="3">
        <v>0</v>
      </c>
      <c r="K353" s="3">
        <v>0</v>
      </c>
      <c r="O353" s="3" t="str">
        <f t="shared" si="21"/>
        <v> </v>
      </c>
    </row>
    <row r="354" spans="1:15" s="4" customFormat="1" ht="51">
      <c r="A354" s="5">
        <f t="shared" si="22"/>
        <v>302</v>
      </c>
      <c r="B354" s="13"/>
      <c r="C354" s="13"/>
      <c r="D354" s="4" t="s">
        <v>229</v>
      </c>
      <c r="E354" s="9" t="s">
        <v>991</v>
      </c>
      <c r="F354" s="9" t="s">
        <v>629</v>
      </c>
      <c r="G354" s="49" t="s">
        <v>4637</v>
      </c>
      <c r="H354" s="9" t="s">
        <v>3786</v>
      </c>
      <c r="I354" s="3"/>
      <c r="J354" s="3">
        <v>1</v>
      </c>
      <c r="K354" s="3">
        <v>1</v>
      </c>
      <c r="L354" s="3" t="s">
        <v>1423</v>
      </c>
      <c r="M354" s="3" t="s">
        <v>671</v>
      </c>
      <c r="N354" s="4">
        <v>100</v>
      </c>
      <c r="O354" s="3" t="str">
        <f t="shared" si="21"/>
        <v> ( NumMrtgPurchDenial ) / ( DenMrtgPurchDenial ) * 100</v>
      </c>
    </row>
    <row r="355" spans="1:15" s="4" customFormat="1" ht="51">
      <c r="A355" s="5">
        <f t="shared" si="22"/>
        <v>303</v>
      </c>
      <c r="B355" s="13"/>
      <c r="C355" s="13"/>
      <c r="D355" s="4" t="s">
        <v>2757</v>
      </c>
      <c r="E355" s="9" t="s">
        <v>3461</v>
      </c>
      <c r="F355" s="9" t="s">
        <v>630</v>
      </c>
      <c r="G355" s="49" t="s">
        <v>4638</v>
      </c>
      <c r="H355" s="9" t="s">
        <v>3786</v>
      </c>
      <c r="I355" s="31" t="s">
        <v>475</v>
      </c>
      <c r="J355" s="3">
        <v>1</v>
      </c>
      <c r="K355" s="3">
        <v>1</v>
      </c>
      <c r="L355" s="3" t="s">
        <v>2758</v>
      </c>
      <c r="M355" s="3" t="s">
        <v>1068</v>
      </c>
      <c r="N355" s="4">
        <v>100</v>
      </c>
      <c r="O355" s="3" t="str">
        <f t="shared" si="21"/>
        <v> ( NumMrtgPurchDenial_as ) / ( DenMrtgPurchDenial_as ) * 100</v>
      </c>
    </row>
    <row r="356" spans="1:15" s="4" customFormat="1" ht="51">
      <c r="A356" s="5">
        <f t="shared" si="22"/>
        <v>304</v>
      </c>
      <c r="B356" s="13"/>
      <c r="C356" s="13"/>
      <c r="D356" s="4" t="s">
        <v>2030</v>
      </c>
      <c r="E356" s="9" t="s">
        <v>992</v>
      </c>
      <c r="F356" s="9" t="s">
        <v>1369</v>
      </c>
      <c r="G356" s="49" t="s">
        <v>4639</v>
      </c>
      <c r="H356" s="9" t="s">
        <v>3786</v>
      </c>
      <c r="I356" s="31" t="s">
        <v>475</v>
      </c>
      <c r="J356" s="3">
        <v>1</v>
      </c>
      <c r="K356" s="3">
        <v>1</v>
      </c>
      <c r="L356" s="3" t="s">
        <v>2029</v>
      </c>
      <c r="M356" s="3" t="s">
        <v>1718</v>
      </c>
      <c r="N356" s="4">
        <v>100</v>
      </c>
      <c r="O356" s="3" t="str">
        <f aca="true" t="shared" si="23" ref="O356:O419">IF(L356&lt;&gt;""," ( "&amp;L356&amp;" ) / ( "&amp;M356&amp;" ) * "&amp;N356," ")</f>
        <v> ( NumMrtgPurchDenial_bl ) / ( DenMrtgPurchDenial_bl ) * 100</v>
      </c>
    </row>
    <row r="357" spans="1:15" s="4" customFormat="1" ht="51">
      <c r="A357" s="5">
        <f t="shared" si="22"/>
        <v>305</v>
      </c>
      <c r="B357" s="13"/>
      <c r="C357" s="13"/>
      <c r="D357" s="4" t="s">
        <v>1790</v>
      </c>
      <c r="E357" s="9" t="s">
        <v>993</v>
      </c>
      <c r="F357" s="9" t="s">
        <v>4177</v>
      </c>
      <c r="G357" s="49" t="s">
        <v>4640</v>
      </c>
      <c r="H357" s="9" t="s">
        <v>3786</v>
      </c>
      <c r="I357" s="31" t="s">
        <v>475</v>
      </c>
      <c r="J357" s="3">
        <v>1</v>
      </c>
      <c r="K357" s="3">
        <v>1</v>
      </c>
      <c r="L357" s="3" t="s">
        <v>2031</v>
      </c>
      <c r="M357" s="3" t="s">
        <v>2756</v>
      </c>
      <c r="N357" s="4">
        <v>100</v>
      </c>
      <c r="O357" s="3" t="str">
        <f t="shared" si="23"/>
        <v> ( NumMrtgPurchDenial_hi ) / ( DenMrtgPurchDenial_hi ) * 100</v>
      </c>
    </row>
    <row r="358" spans="1:15" s="4" customFormat="1" ht="51">
      <c r="A358" s="5">
        <f t="shared" si="22"/>
        <v>306</v>
      </c>
      <c r="B358" s="13"/>
      <c r="C358" s="13"/>
      <c r="D358" s="4" t="s">
        <v>1793</v>
      </c>
      <c r="E358" s="9" t="s">
        <v>994</v>
      </c>
      <c r="F358" s="9" t="s">
        <v>927</v>
      </c>
      <c r="G358" s="49" t="s">
        <v>4641</v>
      </c>
      <c r="H358" s="9" t="s">
        <v>3786</v>
      </c>
      <c r="I358" s="31" t="s">
        <v>475</v>
      </c>
      <c r="J358" s="3">
        <v>1</v>
      </c>
      <c r="K358" s="3">
        <v>1</v>
      </c>
      <c r="L358" s="3" t="s">
        <v>1791</v>
      </c>
      <c r="M358" s="3" t="s">
        <v>1792</v>
      </c>
      <c r="N358" s="4">
        <v>100</v>
      </c>
      <c r="O358" s="3" t="str">
        <f t="shared" si="23"/>
        <v> ( NumMrtgPurchDenial_wh ) / ( DenMrtgPurchDenial_wh ) * 100</v>
      </c>
    </row>
    <row r="359" spans="1:15" s="3" customFormat="1" ht="51">
      <c r="A359" s="5">
        <f t="shared" si="22"/>
        <v>307</v>
      </c>
      <c r="B359" s="16"/>
      <c r="C359" s="16"/>
      <c r="D359" s="3" t="s">
        <v>1796</v>
      </c>
      <c r="E359" s="8" t="s">
        <v>995</v>
      </c>
      <c r="F359" s="8" t="s">
        <v>928</v>
      </c>
      <c r="G359" s="49" t="s">
        <v>4642</v>
      </c>
      <c r="H359" s="9" t="s">
        <v>3786</v>
      </c>
      <c r="I359" s="31" t="s">
        <v>475</v>
      </c>
      <c r="J359" s="3">
        <v>1</v>
      </c>
      <c r="K359" s="3">
        <v>1</v>
      </c>
      <c r="L359" s="3" t="s">
        <v>1794</v>
      </c>
      <c r="M359" s="3" t="s">
        <v>1795</v>
      </c>
      <c r="N359" s="3">
        <v>100</v>
      </c>
      <c r="O359" s="3" t="str">
        <f t="shared" si="23"/>
        <v> ( NumMrtgPurchDenial_ind ) / ( DenMrtgPurchDenial_ind ) * 100</v>
      </c>
    </row>
    <row r="360" spans="1:15" s="3" customFormat="1" ht="51">
      <c r="A360" s="5">
        <f t="shared" si="22"/>
        <v>308</v>
      </c>
      <c r="B360" s="16"/>
      <c r="C360" s="16"/>
      <c r="D360" s="3" t="s">
        <v>1799</v>
      </c>
      <c r="E360" s="8" t="s">
        <v>3532</v>
      </c>
      <c r="F360" s="8" t="s">
        <v>695</v>
      </c>
      <c r="G360" s="49" t="s">
        <v>4643</v>
      </c>
      <c r="H360" s="9" t="s">
        <v>3121</v>
      </c>
      <c r="I360" s="31" t="s">
        <v>475</v>
      </c>
      <c r="J360" s="3">
        <v>1</v>
      </c>
      <c r="K360" s="3">
        <v>1</v>
      </c>
      <c r="L360" s="3" t="s">
        <v>1797</v>
      </c>
      <c r="M360" s="3" t="s">
        <v>1798</v>
      </c>
      <c r="N360" s="3">
        <v>100</v>
      </c>
      <c r="O360" s="3" t="str">
        <f t="shared" si="23"/>
        <v> ( NumMrtgPurchDenial_mxd ) / ( DenMrtgPurchDenial_mxd ) * 100</v>
      </c>
    </row>
    <row r="361" spans="1:15" s="6" customFormat="1" ht="51">
      <c r="A361" s="5">
        <f t="shared" si="22"/>
        <v>309</v>
      </c>
      <c r="B361" s="15"/>
      <c r="C361" s="15"/>
      <c r="D361" s="6" t="s">
        <v>1802</v>
      </c>
      <c r="E361" s="11" t="s">
        <v>3442</v>
      </c>
      <c r="F361" s="11" t="s">
        <v>696</v>
      </c>
      <c r="G361" s="49" t="s">
        <v>4644</v>
      </c>
      <c r="H361" s="9" t="s">
        <v>3786</v>
      </c>
      <c r="I361" s="31" t="s">
        <v>475</v>
      </c>
      <c r="J361" s="3">
        <v>1</v>
      </c>
      <c r="K361" s="6">
        <v>1</v>
      </c>
      <c r="L361" s="3" t="s">
        <v>1800</v>
      </c>
      <c r="M361" s="3" t="s">
        <v>1801</v>
      </c>
      <c r="N361" s="3">
        <v>100</v>
      </c>
      <c r="O361" s="3" t="str">
        <f t="shared" si="23"/>
        <v> ( NumMrtgPurchDenial_min ) / ( DenMrtgPurchDenial_min ) * 100</v>
      </c>
    </row>
    <row r="362" spans="1:15" s="6" customFormat="1" ht="51">
      <c r="A362" s="5">
        <f t="shared" si="22"/>
        <v>310</v>
      </c>
      <c r="B362" s="15"/>
      <c r="C362" s="15" t="s">
        <v>2357</v>
      </c>
      <c r="D362" s="6" t="s">
        <v>4202</v>
      </c>
      <c r="E362" s="11" t="s">
        <v>2832</v>
      </c>
      <c r="F362" s="11" t="s">
        <v>3298</v>
      </c>
      <c r="G362" s="49" t="s">
        <v>4645</v>
      </c>
      <c r="H362" s="9" t="s">
        <v>3786</v>
      </c>
      <c r="I362" s="3" t="s">
        <v>1093</v>
      </c>
      <c r="J362" s="3">
        <v>1</v>
      </c>
      <c r="K362" s="6">
        <v>1</v>
      </c>
      <c r="L362" s="3" t="s">
        <v>4200</v>
      </c>
      <c r="M362" s="3" t="s">
        <v>4201</v>
      </c>
      <c r="N362" s="3">
        <v>100</v>
      </c>
      <c r="O362" s="3" t="str">
        <f t="shared" si="23"/>
        <v> ( NumMrtgPurchDenial_multip ) / ( DenMrtgPurchDenial_multip ) * 100</v>
      </c>
    </row>
    <row r="363" spans="1:15" s="3" customFormat="1" ht="51">
      <c r="A363" s="5">
        <f t="shared" si="22"/>
        <v>311</v>
      </c>
      <c r="B363" s="16"/>
      <c r="C363" s="16"/>
      <c r="D363" s="3" t="s">
        <v>1804</v>
      </c>
      <c r="E363" s="8" t="s">
        <v>1356</v>
      </c>
      <c r="F363" s="8" t="s">
        <v>3299</v>
      </c>
      <c r="G363" s="49" t="e">
        <v>#N/A</v>
      </c>
      <c r="H363" s="9" t="s">
        <v>4210</v>
      </c>
      <c r="I363" s="3" t="s">
        <v>945</v>
      </c>
      <c r="J363" s="3">
        <v>1</v>
      </c>
      <c r="K363" s="3">
        <v>1</v>
      </c>
      <c r="L363" s="3" t="s">
        <v>1803</v>
      </c>
      <c r="M363" s="3" t="s">
        <v>3060</v>
      </c>
      <c r="N363" s="3">
        <v>100</v>
      </c>
      <c r="O363" s="3" t="str">
        <f t="shared" si="23"/>
        <v> ( NumMrtgPurchDenial_oth ) / ( DenMrtgPurchDenial_oth ) * 100</v>
      </c>
    </row>
    <row r="364" spans="1:15" ht="12.75">
      <c r="A364" s="2" t="s">
        <v>2148</v>
      </c>
      <c r="B364" s="19" t="s">
        <v>178</v>
      </c>
      <c r="C364" s="5"/>
      <c r="D364" s="4"/>
      <c r="E364" s="9"/>
      <c r="F364" s="8"/>
      <c r="G364" s="8"/>
      <c r="I364" s="8"/>
      <c r="J364" s="3"/>
      <c r="O364" s="3" t="str">
        <f t="shared" si="23"/>
        <v> </v>
      </c>
    </row>
    <row r="365" spans="1:15" s="6" customFormat="1" ht="51">
      <c r="A365" s="5">
        <f>A363+1</f>
        <v>312</v>
      </c>
      <c r="B365" s="15"/>
      <c r="C365" s="15"/>
      <c r="D365" s="3" t="s">
        <v>3062</v>
      </c>
      <c r="E365" s="11" t="s">
        <v>1577</v>
      </c>
      <c r="F365" s="11" t="s">
        <v>496</v>
      </c>
      <c r="G365" s="49" t="s">
        <v>4646</v>
      </c>
      <c r="H365" s="8" t="s">
        <v>493</v>
      </c>
      <c r="I365" s="11"/>
      <c r="J365" s="3">
        <v>0</v>
      </c>
      <c r="K365" s="3">
        <v>0</v>
      </c>
      <c r="O365" s="3" t="str">
        <f t="shared" si="23"/>
        <v> </v>
      </c>
    </row>
    <row r="366" spans="1:15" s="6" customFormat="1" ht="51">
      <c r="A366" s="5">
        <f aca="true" t="shared" si="24" ref="A366:A376">A365+1</f>
        <v>313</v>
      </c>
      <c r="B366" s="15"/>
      <c r="C366" s="15"/>
      <c r="D366" s="3" t="s">
        <v>3063</v>
      </c>
      <c r="E366" s="11" t="s">
        <v>1532</v>
      </c>
      <c r="F366" s="11" t="s">
        <v>3436</v>
      </c>
      <c r="G366" s="49" t="s">
        <v>4647</v>
      </c>
      <c r="H366" s="8" t="s">
        <v>3816</v>
      </c>
      <c r="I366" s="11"/>
      <c r="J366" s="3">
        <v>0</v>
      </c>
      <c r="K366" s="3">
        <v>0</v>
      </c>
      <c r="O366" s="3" t="str">
        <f t="shared" si="23"/>
        <v> </v>
      </c>
    </row>
    <row r="367" spans="1:15" s="6" customFormat="1" ht="51">
      <c r="A367" s="5">
        <f t="shared" si="24"/>
        <v>314</v>
      </c>
      <c r="B367" s="15"/>
      <c r="C367" s="15"/>
      <c r="D367" s="3" t="s">
        <v>3065</v>
      </c>
      <c r="E367" s="11" t="s">
        <v>1533</v>
      </c>
      <c r="F367" s="11" t="s">
        <v>285</v>
      </c>
      <c r="G367" s="49" t="s">
        <v>4648</v>
      </c>
      <c r="H367" s="8" t="s">
        <v>494</v>
      </c>
      <c r="I367" s="11"/>
      <c r="J367" s="3">
        <v>0</v>
      </c>
      <c r="K367" s="3">
        <v>0</v>
      </c>
      <c r="O367" s="3" t="str">
        <f t="shared" si="23"/>
        <v> </v>
      </c>
    </row>
    <row r="368" spans="1:15" s="6" customFormat="1" ht="51">
      <c r="A368" s="5">
        <f t="shared" si="24"/>
        <v>315</v>
      </c>
      <c r="B368" s="15"/>
      <c r="C368" s="15"/>
      <c r="D368" s="3" t="s">
        <v>3067</v>
      </c>
      <c r="E368" s="11" t="s">
        <v>1726</v>
      </c>
      <c r="F368" s="11" t="s">
        <v>3608</v>
      </c>
      <c r="G368" s="49" t="s">
        <v>4649</v>
      </c>
      <c r="H368" s="8" t="s">
        <v>836</v>
      </c>
      <c r="I368" s="11"/>
      <c r="J368" s="3">
        <v>0</v>
      </c>
      <c r="K368" s="3">
        <v>0</v>
      </c>
      <c r="O368" s="3" t="str">
        <f t="shared" si="23"/>
        <v> </v>
      </c>
    </row>
    <row r="369" spans="1:15" s="3" customFormat="1" ht="51">
      <c r="A369" s="5">
        <f t="shared" si="24"/>
        <v>316</v>
      </c>
      <c r="B369" s="16"/>
      <c r="C369" s="16"/>
      <c r="D369" s="3" t="s">
        <v>3069</v>
      </c>
      <c r="E369" s="8" t="s">
        <v>301</v>
      </c>
      <c r="F369" s="8" t="s">
        <v>3081</v>
      </c>
      <c r="G369" s="49" t="s">
        <v>4650</v>
      </c>
      <c r="H369" s="8" t="s">
        <v>493</v>
      </c>
      <c r="I369" s="8"/>
      <c r="J369" s="3">
        <v>0</v>
      </c>
      <c r="K369" s="3">
        <v>0</v>
      </c>
      <c r="O369" s="3" t="str">
        <f t="shared" si="23"/>
        <v> </v>
      </c>
    </row>
    <row r="370" spans="1:15" s="3" customFormat="1" ht="51">
      <c r="A370" s="5">
        <f t="shared" si="24"/>
        <v>317</v>
      </c>
      <c r="B370" s="16"/>
      <c r="C370" s="16"/>
      <c r="D370" s="3" t="s">
        <v>3070</v>
      </c>
      <c r="E370" s="8" t="s">
        <v>581</v>
      </c>
      <c r="F370" s="8" t="s">
        <v>3547</v>
      </c>
      <c r="G370" s="49" t="s">
        <v>4651</v>
      </c>
      <c r="H370" s="8" t="s">
        <v>3816</v>
      </c>
      <c r="I370" s="8"/>
      <c r="J370" s="3">
        <v>0</v>
      </c>
      <c r="K370" s="3">
        <v>0</v>
      </c>
      <c r="O370" s="3" t="str">
        <f t="shared" si="23"/>
        <v> </v>
      </c>
    </row>
    <row r="371" spans="1:15" s="3" customFormat="1" ht="51">
      <c r="A371" s="5">
        <f t="shared" si="24"/>
        <v>318</v>
      </c>
      <c r="B371" s="16"/>
      <c r="C371" s="16"/>
      <c r="D371" s="3" t="s">
        <v>3071</v>
      </c>
      <c r="E371" s="8" t="s">
        <v>987</v>
      </c>
      <c r="F371" s="8" t="s">
        <v>2552</v>
      </c>
      <c r="G371" s="49" t="s">
        <v>4652</v>
      </c>
      <c r="H371" s="8" t="s">
        <v>494</v>
      </c>
      <c r="I371" s="8"/>
      <c r="J371" s="3">
        <v>0</v>
      </c>
      <c r="K371" s="3">
        <v>0</v>
      </c>
      <c r="O371" s="3" t="str">
        <f t="shared" si="23"/>
        <v> </v>
      </c>
    </row>
    <row r="372" spans="1:15" s="3" customFormat="1" ht="51">
      <c r="A372" s="5">
        <f t="shared" si="24"/>
        <v>319</v>
      </c>
      <c r="B372" s="16"/>
      <c r="C372" s="16"/>
      <c r="D372" s="3" t="s">
        <v>3072</v>
      </c>
      <c r="E372" s="8" t="s">
        <v>831</v>
      </c>
      <c r="F372" s="8" t="s">
        <v>2551</v>
      </c>
      <c r="G372" s="49" t="s">
        <v>4653</v>
      </c>
      <c r="H372" s="8" t="s">
        <v>836</v>
      </c>
      <c r="I372" s="8"/>
      <c r="J372" s="3">
        <v>0</v>
      </c>
      <c r="K372" s="3">
        <v>0</v>
      </c>
      <c r="O372" s="3" t="str">
        <f t="shared" si="23"/>
        <v> </v>
      </c>
    </row>
    <row r="373" spans="1:15" s="6" customFormat="1" ht="51">
      <c r="A373" s="5">
        <f t="shared" si="24"/>
        <v>320</v>
      </c>
      <c r="B373" s="15"/>
      <c r="C373" s="15"/>
      <c r="D373" s="6" t="s">
        <v>3061</v>
      </c>
      <c r="E373" s="11" t="s">
        <v>741</v>
      </c>
      <c r="F373" s="11" t="s">
        <v>3609</v>
      </c>
      <c r="G373" s="49" t="s">
        <v>4654</v>
      </c>
      <c r="H373" s="8" t="s">
        <v>493</v>
      </c>
      <c r="I373" s="11"/>
      <c r="J373" s="3">
        <v>1</v>
      </c>
      <c r="K373" s="6">
        <v>1</v>
      </c>
      <c r="L373" s="3" t="s">
        <v>3062</v>
      </c>
      <c r="M373" s="3" t="s">
        <v>3069</v>
      </c>
      <c r="N373" s="3">
        <v>100</v>
      </c>
      <c r="O373" s="3" t="str">
        <f t="shared" si="23"/>
        <v> ( NumMrtgPurchDenial_vli ) / ( DenMrtgPurchDenial_vli ) * 100</v>
      </c>
    </row>
    <row r="374" spans="1:15" s="3" customFormat="1" ht="51">
      <c r="A374" s="5">
        <f t="shared" si="24"/>
        <v>321</v>
      </c>
      <c r="B374" s="16"/>
      <c r="C374" s="16"/>
      <c r="D374" s="3" t="s">
        <v>3064</v>
      </c>
      <c r="E374" s="8" t="s">
        <v>2503</v>
      </c>
      <c r="F374" s="8" t="s">
        <v>3610</v>
      </c>
      <c r="G374" s="49" t="s">
        <v>4655</v>
      </c>
      <c r="H374" s="8" t="s">
        <v>3816</v>
      </c>
      <c r="I374" s="8"/>
      <c r="J374" s="3">
        <v>1</v>
      </c>
      <c r="K374" s="3">
        <v>1</v>
      </c>
      <c r="L374" s="3" t="s">
        <v>3063</v>
      </c>
      <c r="M374" s="3" t="s">
        <v>3070</v>
      </c>
      <c r="N374" s="3">
        <v>100</v>
      </c>
      <c r="O374" s="3" t="str">
        <f t="shared" si="23"/>
        <v> ( NumMrtgPurchDenial_li ) / ( DenMrtgPurchDenial_li ) * 100</v>
      </c>
    </row>
    <row r="375" spans="1:15" s="3" customFormat="1" ht="51">
      <c r="A375" s="5">
        <f t="shared" si="24"/>
        <v>322</v>
      </c>
      <c r="B375" s="16"/>
      <c r="C375" s="16"/>
      <c r="D375" s="3" t="s">
        <v>3066</v>
      </c>
      <c r="E375" s="8" t="s">
        <v>87</v>
      </c>
      <c r="F375" s="8" t="s">
        <v>3611</v>
      </c>
      <c r="G375" s="49" t="s">
        <v>4656</v>
      </c>
      <c r="H375" s="8" t="s">
        <v>495</v>
      </c>
      <c r="I375" s="8"/>
      <c r="J375" s="3">
        <v>1</v>
      </c>
      <c r="K375" s="3">
        <v>1</v>
      </c>
      <c r="L375" s="3" t="s">
        <v>3065</v>
      </c>
      <c r="M375" s="3" t="s">
        <v>3071</v>
      </c>
      <c r="N375" s="3">
        <v>100</v>
      </c>
      <c r="O375" s="3" t="str">
        <f t="shared" si="23"/>
        <v> ( NumMrtgPurchDenial_mi ) / ( DenMrtgPurchDenial_mi ) * 100</v>
      </c>
    </row>
    <row r="376" spans="1:15" s="3" customFormat="1" ht="51">
      <c r="A376" s="5">
        <f t="shared" si="24"/>
        <v>323</v>
      </c>
      <c r="B376" s="16"/>
      <c r="C376" s="16"/>
      <c r="D376" s="3" t="s">
        <v>3068</v>
      </c>
      <c r="E376" s="8" t="s">
        <v>88</v>
      </c>
      <c r="F376" s="8" t="s">
        <v>3612</v>
      </c>
      <c r="G376" s="49" t="s">
        <v>4657</v>
      </c>
      <c r="H376" s="8" t="s">
        <v>1547</v>
      </c>
      <c r="I376" s="8"/>
      <c r="J376" s="3">
        <v>1</v>
      </c>
      <c r="K376" s="3">
        <v>1</v>
      </c>
      <c r="L376" s="3" t="s">
        <v>3067</v>
      </c>
      <c r="M376" s="3" t="s">
        <v>3072</v>
      </c>
      <c r="N376" s="3">
        <v>100</v>
      </c>
      <c r="O376" s="3" t="str">
        <f t="shared" si="23"/>
        <v> ( NumMrtgPurchDenial_hinc ) / ( DenMrtgPurchDenial_hinc ) * 100</v>
      </c>
    </row>
    <row r="377" spans="1:15" ht="12.75">
      <c r="A377" s="2" t="s">
        <v>2149</v>
      </c>
      <c r="B377" s="19" t="s">
        <v>179</v>
      </c>
      <c r="C377" s="5"/>
      <c r="D377" s="4"/>
      <c r="E377" s="9"/>
      <c r="F377" s="8"/>
      <c r="G377" s="49"/>
      <c r="I377" s="8"/>
      <c r="J377" s="3"/>
      <c r="O377" s="3" t="str">
        <f t="shared" si="23"/>
        <v> </v>
      </c>
    </row>
    <row r="378" spans="1:15" s="6" customFormat="1" ht="63.75">
      <c r="A378" s="5">
        <f>A376+1</f>
        <v>324</v>
      </c>
      <c r="B378" s="15"/>
      <c r="C378" s="15"/>
      <c r="D378" s="3" t="s">
        <v>3073</v>
      </c>
      <c r="E378" s="11" t="s">
        <v>89</v>
      </c>
      <c r="F378" s="11" t="s">
        <v>37</v>
      </c>
      <c r="G378" s="49" t="s">
        <v>4658</v>
      </c>
      <c r="H378" s="8" t="s">
        <v>493</v>
      </c>
      <c r="I378" s="11"/>
      <c r="J378" s="3">
        <v>0</v>
      </c>
      <c r="K378" s="3">
        <v>0</v>
      </c>
      <c r="O378" s="3" t="str">
        <f t="shared" si="23"/>
        <v> </v>
      </c>
    </row>
    <row r="379" spans="1:15" s="6" customFormat="1" ht="63.75">
      <c r="A379" s="5">
        <f aca="true" t="shared" si="25" ref="A379:A442">A378+1</f>
        <v>325</v>
      </c>
      <c r="B379" s="15"/>
      <c r="C379" s="15"/>
      <c r="D379" s="3" t="s">
        <v>2526</v>
      </c>
      <c r="E379" s="11" t="s">
        <v>90</v>
      </c>
      <c r="F379" s="11" t="s">
        <v>1500</v>
      </c>
      <c r="G379" s="49" t="s">
        <v>4659</v>
      </c>
      <c r="H379" s="8" t="s">
        <v>493</v>
      </c>
      <c r="I379" s="11"/>
      <c r="J379" s="3">
        <v>0</v>
      </c>
      <c r="K379" s="3">
        <v>0</v>
      </c>
      <c r="O379" s="3" t="str">
        <f t="shared" si="23"/>
        <v> </v>
      </c>
    </row>
    <row r="380" spans="1:15" s="6" customFormat="1" ht="51">
      <c r="A380" s="5">
        <f t="shared" si="25"/>
        <v>326</v>
      </c>
      <c r="B380" s="15"/>
      <c r="C380" s="15"/>
      <c r="D380" s="3" t="s">
        <v>153</v>
      </c>
      <c r="E380" s="11" t="s">
        <v>1840</v>
      </c>
      <c r="F380" s="11" t="s">
        <v>286</v>
      </c>
      <c r="G380" s="49" t="s">
        <v>4660</v>
      </c>
      <c r="H380" s="8" t="s">
        <v>493</v>
      </c>
      <c r="I380" s="11"/>
      <c r="J380" s="3">
        <v>0</v>
      </c>
      <c r="K380" s="3">
        <v>0</v>
      </c>
      <c r="O380" s="3" t="str">
        <f t="shared" si="23"/>
        <v> </v>
      </c>
    </row>
    <row r="381" spans="1:15" s="6" customFormat="1" ht="63.75">
      <c r="A381" s="5">
        <f t="shared" si="25"/>
        <v>327</v>
      </c>
      <c r="B381" s="15"/>
      <c r="C381" s="15"/>
      <c r="D381" s="3" t="s">
        <v>4184</v>
      </c>
      <c r="E381" s="11" t="s">
        <v>91</v>
      </c>
      <c r="F381" s="11" t="s">
        <v>143</v>
      </c>
      <c r="G381" s="49" t="s">
        <v>4661</v>
      </c>
      <c r="H381" s="8" t="s">
        <v>493</v>
      </c>
      <c r="I381" s="11"/>
      <c r="J381" s="3">
        <v>0</v>
      </c>
      <c r="K381" s="3">
        <v>0</v>
      </c>
      <c r="O381" s="3" t="str">
        <f t="shared" si="23"/>
        <v> </v>
      </c>
    </row>
    <row r="382" spans="1:15" s="6" customFormat="1" ht="63.75">
      <c r="A382" s="5">
        <f t="shared" si="25"/>
        <v>328</v>
      </c>
      <c r="B382" s="15"/>
      <c r="C382" s="15"/>
      <c r="D382" s="3" t="s">
        <v>4196</v>
      </c>
      <c r="E382" s="11" t="s">
        <v>92</v>
      </c>
      <c r="F382" s="11" t="s">
        <v>2027</v>
      </c>
      <c r="G382" s="49" t="s">
        <v>4662</v>
      </c>
      <c r="H382" s="8" t="s">
        <v>493</v>
      </c>
      <c r="I382" s="11"/>
      <c r="J382" s="3">
        <v>0</v>
      </c>
      <c r="K382" s="3">
        <v>0</v>
      </c>
      <c r="O382" s="3" t="str">
        <f t="shared" si="23"/>
        <v> </v>
      </c>
    </row>
    <row r="383" spans="1:15" s="6" customFormat="1" ht="76.5">
      <c r="A383" s="5">
        <f t="shared" si="25"/>
        <v>329</v>
      </c>
      <c r="B383" s="15"/>
      <c r="C383" s="15"/>
      <c r="D383" s="3" t="s">
        <v>2436</v>
      </c>
      <c r="E383" s="11" t="s">
        <v>1841</v>
      </c>
      <c r="F383" s="11" t="s">
        <v>1469</v>
      </c>
      <c r="G383" s="49" t="s">
        <v>4663</v>
      </c>
      <c r="H383" s="8" t="s">
        <v>3110</v>
      </c>
      <c r="I383" s="11"/>
      <c r="J383" s="3">
        <v>0</v>
      </c>
      <c r="K383" s="3">
        <v>0</v>
      </c>
      <c r="O383" s="3" t="str">
        <f t="shared" si="23"/>
        <v> </v>
      </c>
    </row>
    <row r="384" spans="1:15" s="6" customFormat="1" ht="51">
      <c r="A384" s="5">
        <f t="shared" si="25"/>
        <v>330</v>
      </c>
      <c r="B384" s="15"/>
      <c r="C384" s="15"/>
      <c r="D384" s="3" t="s">
        <v>60</v>
      </c>
      <c r="E384" s="8" t="s">
        <v>93</v>
      </c>
      <c r="F384" s="8" t="s">
        <v>3238</v>
      </c>
      <c r="G384" s="49" t="s">
        <v>4664</v>
      </c>
      <c r="H384" s="8" t="s">
        <v>493</v>
      </c>
      <c r="I384" s="11"/>
      <c r="J384" s="3">
        <v>0</v>
      </c>
      <c r="K384" s="3">
        <v>0</v>
      </c>
      <c r="L384" s="3"/>
      <c r="M384" s="3"/>
      <c r="N384" s="3"/>
      <c r="O384" s="3" t="str">
        <f t="shared" si="23"/>
        <v> </v>
      </c>
    </row>
    <row r="385" spans="1:15" s="6" customFormat="1" ht="63.75">
      <c r="A385" s="5">
        <f t="shared" si="25"/>
        <v>331</v>
      </c>
      <c r="B385" s="15"/>
      <c r="C385" s="15" t="s">
        <v>2357</v>
      </c>
      <c r="D385" s="3" t="s">
        <v>4203</v>
      </c>
      <c r="E385" s="8" t="s">
        <v>2058</v>
      </c>
      <c r="F385" s="8" t="s">
        <v>3782</v>
      </c>
      <c r="G385" s="49" t="s">
        <v>4665</v>
      </c>
      <c r="H385" s="8" t="s">
        <v>493</v>
      </c>
      <c r="I385" s="3" t="s">
        <v>4074</v>
      </c>
      <c r="J385" s="3">
        <v>0</v>
      </c>
      <c r="K385" s="3">
        <v>0</v>
      </c>
      <c r="L385" s="3"/>
      <c r="M385" s="3"/>
      <c r="N385" s="3"/>
      <c r="O385" s="3" t="str">
        <f t="shared" si="23"/>
        <v> </v>
      </c>
    </row>
    <row r="386" spans="1:15" s="6" customFormat="1" ht="63.75">
      <c r="A386" s="5">
        <f t="shared" si="25"/>
        <v>332</v>
      </c>
      <c r="B386" s="15"/>
      <c r="C386" s="15"/>
      <c r="D386" s="3" t="s">
        <v>943</v>
      </c>
      <c r="E386" s="11" t="s">
        <v>1357</v>
      </c>
      <c r="F386" s="11" t="s">
        <v>1466</v>
      </c>
      <c r="G386" s="49" t="e">
        <v>#N/A</v>
      </c>
      <c r="H386" s="8" t="s">
        <v>493</v>
      </c>
      <c r="I386" s="3" t="s">
        <v>1318</v>
      </c>
      <c r="J386" s="3">
        <v>0</v>
      </c>
      <c r="K386" s="3">
        <v>0</v>
      </c>
      <c r="O386" s="3" t="str">
        <f t="shared" si="23"/>
        <v> </v>
      </c>
    </row>
    <row r="387" spans="1:15" s="6" customFormat="1" ht="63.75">
      <c r="A387" s="5">
        <f t="shared" si="25"/>
        <v>333</v>
      </c>
      <c r="B387" s="15"/>
      <c r="C387" s="15"/>
      <c r="D387" s="3" t="s">
        <v>3074</v>
      </c>
      <c r="E387" s="11" t="s">
        <v>94</v>
      </c>
      <c r="F387" s="11" t="s">
        <v>38</v>
      </c>
      <c r="G387" s="49" t="s">
        <v>4666</v>
      </c>
      <c r="H387" s="8" t="s">
        <v>3816</v>
      </c>
      <c r="I387" s="11"/>
      <c r="J387" s="3">
        <v>0</v>
      </c>
      <c r="K387" s="3">
        <v>0</v>
      </c>
      <c r="O387" s="3" t="str">
        <f t="shared" si="23"/>
        <v> </v>
      </c>
    </row>
    <row r="388" spans="1:15" s="6" customFormat="1" ht="51">
      <c r="A388" s="5">
        <f t="shared" si="25"/>
        <v>334</v>
      </c>
      <c r="B388" s="15"/>
      <c r="C388" s="15"/>
      <c r="D388" s="3" t="s">
        <v>2527</v>
      </c>
      <c r="E388" s="11" t="s">
        <v>95</v>
      </c>
      <c r="F388" s="11" t="s">
        <v>1501</v>
      </c>
      <c r="G388" s="49" t="s">
        <v>4667</v>
      </c>
      <c r="H388" s="8" t="s">
        <v>3816</v>
      </c>
      <c r="I388" s="11"/>
      <c r="J388" s="3">
        <v>0</v>
      </c>
      <c r="K388" s="3">
        <v>0</v>
      </c>
      <c r="O388" s="3" t="str">
        <f t="shared" si="23"/>
        <v> </v>
      </c>
    </row>
    <row r="389" spans="1:15" s="6" customFormat="1" ht="51">
      <c r="A389" s="5">
        <f t="shared" si="25"/>
        <v>335</v>
      </c>
      <c r="B389" s="15"/>
      <c r="C389" s="15"/>
      <c r="D389" s="3" t="s">
        <v>154</v>
      </c>
      <c r="E389" s="11" t="s">
        <v>1842</v>
      </c>
      <c r="F389" s="11" t="s">
        <v>3783</v>
      </c>
      <c r="G389" s="49" t="s">
        <v>4668</v>
      </c>
      <c r="H389" s="8" t="s">
        <v>3816</v>
      </c>
      <c r="I389" s="11"/>
      <c r="J389" s="3">
        <v>0</v>
      </c>
      <c r="K389" s="3">
        <v>0</v>
      </c>
      <c r="O389" s="3" t="str">
        <f t="shared" si="23"/>
        <v> </v>
      </c>
    </row>
    <row r="390" spans="1:15" s="6" customFormat="1" ht="51">
      <c r="A390" s="5">
        <f t="shared" si="25"/>
        <v>336</v>
      </c>
      <c r="B390" s="15"/>
      <c r="C390" s="15"/>
      <c r="D390" s="3" t="s">
        <v>4185</v>
      </c>
      <c r="E390" s="11" t="s">
        <v>96</v>
      </c>
      <c r="F390" s="11" t="s">
        <v>3218</v>
      </c>
      <c r="G390" s="49" t="s">
        <v>4669</v>
      </c>
      <c r="H390" s="8" t="s">
        <v>3816</v>
      </c>
      <c r="I390" s="11"/>
      <c r="J390" s="3">
        <v>0</v>
      </c>
      <c r="K390" s="3">
        <v>0</v>
      </c>
      <c r="O390" s="3" t="str">
        <f t="shared" si="23"/>
        <v> </v>
      </c>
    </row>
    <row r="391" spans="1:15" ht="63.75">
      <c r="A391" s="5">
        <f t="shared" si="25"/>
        <v>337</v>
      </c>
      <c r="B391" s="12"/>
      <c r="D391" s="3" t="s">
        <v>4197</v>
      </c>
      <c r="E391" s="7" t="s">
        <v>592</v>
      </c>
      <c r="F391" s="7" t="s">
        <v>2028</v>
      </c>
      <c r="G391" s="49" t="s">
        <v>4670</v>
      </c>
      <c r="H391" s="8" t="s">
        <v>3816</v>
      </c>
      <c r="J391" s="3">
        <v>0</v>
      </c>
      <c r="K391" s="3">
        <v>0</v>
      </c>
      <c r="O391" s="3" t="str">
        <f t="shared" si="23"/>
        <v> </v>
      </c>
    </row>
    <row r="392" spans="1:15" ht="76.5">
      <c r="A392" s="5">
        <f t="shared" si="25"/>
        <v>338</v>
      </c>
      <c r="B392" s="12"/>
      <c r="D392" s="3" t="s">
        <v>1693</v>
      </c>
      <c r="E392" s="7" t="s">
        <v>1531</v>
      </c>
      <c r="F392" s="7" t="s">
        <v>1470</v>
      </c>
      <c r="G392" s="49" t="s">
        <v>4671</v>
      </c>
      <c r="H392" s="8" t="s">
        <v>673</v>
      </c>
      <c r="J392" s="3">
        <v>0</v>
      </c>
      <c r="K392" s="3">
        <v>0</v>
      </c>
      <c r="O392" s="3" t="str">
        <f t="shared" si="23"/>
        <v> </v>
      </c>
    </row>
    <row r="393" spans="1:15" ht="51">
      <c r="A393" s="5">
        <f t="shared" si="25"/>
        <v>339</v>
      </c>
      <c r="B393" s="12"/>
      <c r="D393" s="3" t="s">
        <v>61</v>
      </c>
      <c r="E393" s="9" t="s">
        <v>97</v>
      </c>
      <c r="F393" s="9" t="s">
        <v>4164</v>
      </c>
      <c r="G393" s="49" t="s">
        <v>4672</v>
      </c>
      <c r="H393" s="8" t="s">
        <v>3816</v>
      </c>
      <c r="J393" s="3">
        <v>0</v>
      </c>
      <c r="K393" s="3">
        <v>0</v>
      </c>
      <c r="L393" s="4"/>
      <c r="M393" s="4"/>
      <c r="N393" s="4"/>
      <c r="O393" s="3" t="str">
        <f t="shared" si="23"/>
        <v> </v>
      </c>
    </row>
    <row r="394" spans="1:15" ht="63.75">
      <c r="A394" s="5">
        <f t="shared" si="25"/>
        <v>340</v>
      </c>
      <c r="B394" s="12"/>
      <c r="C394" s="12" t="s">
        <v>2357</v>
      </c>
      <c r="D394" s="3" t="s">
        <v>4204</v>
      </c>
      <c r="E394" s="8" t="s">
        <v>2059</v>
      </c>
      <c r="F394" s="9" t="s">
        <v>180</v>
      </c>
      <c r="G394" s="49" t="s">
        <v>4673</v>
      </c>
      <c r="H394" s="8" t="s">
        <v>3816</v>
      </c>
      <c r="I394" s="3" t="s">
        <v>4074</v>
      </c>
      <c r="J394" s="3">
        <v>0</v>
      </c>
      <c r="K394" s="3">
        <v>0</v>
      </c>
      <c r="L394" s="4"/>
      <c r="M394" s="4"/>
      <c r="N394" s="4"/>
      <c r="O394" s="3" t="str">
        <f t="shared" si="23"/>
        <v> </v>
      </c>
    </row>
    <row r="395" spans="1:15" ht="63.75">
      <c r="A395" s="5">
        <f t="shared" si="25"/>
        <v>341</v>
      </c>
      <c r="B395" s="12"/>
      <c r="D395" s="3" t="s">
        <v>3052</v>
      </c>
      <c r="E395" s="7" t="s">
        <v>1358</v>
      </c>
      <c r="F395" s="7" t="s">
        <v>1467</v>
      </c>
      <c r="G395" s="49" t="e">
        <v>#N/A</v>
      </c>
      <c r="H395" s="8" t="s">
        <v>3816</v>
      </c>
      <c r="I395" s="3" t="s">
        <v>1318</v>
      </c>
      <c r="J395" s="3">
        <v>0</v>
      </c>
      <c r="K395" s="3">
        <v>0</v>
      </c>
      <c r="O395" s="3" t="str">
        <f t="shared" si="23"/>
        <v> </v>
      </c>
    </row>
    <row r="396" spans="1:15" ht="63.75">
      <c r="A396" s="5">
        <f t="shared" si="25"/>
        <v>342</v>
      </c>
      <c r="B396" s="12"/>
      <c r="D396" s="3" t="s">
        <v>3075</v>
      </c>
      <c r="E396" s="7" t="s">
        <v>595</v>
      </c>
      <c r="F396" s="7" t="s">
        <v>39</v>
      </c>
      <c r="G396" s="49" t="s">
        <v>4674</v>
      </c>
      <c r="H396" s="8" t="s">
        <v>494</v>
      </c>
      <c r="J396" s="3">
        <v>0</v>
      </c>
      <c r="K396" s="3">
        <v>0</v>
      </c>
      <c r="O396" s="3" t="str">
        <f t="shared" si="23"/>
        <v> </v>
      </c>
    </row>
    <row r="397" spans="1:15" ht="51">
      <c r="A397" s="5">
        <f t="shared" si="25"/>
        <v>343</v>
      </c>
      <c r="B397" s="12"/>
      <c r="D397" s="3" t="s">
        <v>2528</v>
      </c>
      <c r="E397" s="7" t="s">
        <v>596</v>
      </c>
      <c r="F397" s="7" t="s">
        <v>1502</v>
      </c>
      <c r="G397" s="49" t="s">
        <v>4675</v>
      </c>
      <c r="H397" s="8" t="s">
        <v>494</v>
      </c>
      <c r="J397" s="3">
        <v>0</v>
      </c>
      <c r="K397" s="3">
        <v>0</v>
      </c>
      <c r="O397" s="3" t="str">
        <f t="shared" si="23"/>
        <v> </v>
      </c>
    </row>
    <row r="398" spans="1:15" ht="51">
      <c r="A398" s="5">
        <f t="shared" si="25"/>
        <v>344</v>
      </c>
      <c r="B398" s="12"/>
      <c r="D398" s="3" t="s">
        <v>155</v>
      </c>
      <c r="E398" s="7" t="s">
        <v>231</v>
      </c>
      <c r="F398" s="7" t="s">
        <v>181</v>
      </c>
      <c r="G398" s="49" t="s">
        <v>4676</v>
      </c>
      <c r="H398" s="8" t="s">
        <v>494</v>
      </c>
      <c r="J398" s="3">
        <v>0</v>
      </c>
      <c r="K398" s="3">
        <v>0</v>
      </c>
      <c r="O398" s="3" t="str">
        <f t="shared" si="23"/>
        <v> </v>
      </c>
    </row>
    <row r="399" spans="1:15" ht="63.75">
      <c r="A399" s="5">
        <f t="shared" si="25"/>
        <v>345</v>
      </c>
      <c r="B399" s="12"/>
      <c r="D399" s="3" t="s">
        <v>4186</v>
      </c>
      <c r="E399" s="7" t="s">
        <v>232</v>
      </c>
      <c r="F399" s="7" t="s">
        <v>3219</v>
      </c>
      <c r="G399" s="49" t="s">
        <v>4677</v>
      </c>
      <c r="H399" s="8" t="s">
        <v>494</v>
      </c>
      <c r="J399" s="3">
        <v>0</v>
      </c>
      <c r="K399" s="3">
        <v>0</v>
      </c>
      <c r="O399" s="3" t="str">
        <f t="shared" si="23"/>
        <v> </v>
      </c>
    </row>
    <row r="400" spans="1:15" ht="63.75">
      <c r="A400" s="5">
        <f t="shared" si="25"/>
        <v>346</v>
      </c>
      <c r="B400" s="12"/>
      <c r="D400" s="3" t="s">
        <v>4198</v>
      </c>
      <c r="E400" s="7" t="s">
        <v>593</v>
      </c>
      <c r="F400" s="7" t="s">
        <v>1662</v>
      </c>
      <c r="G400" s="49" t="s">
        <v>4678</v>
      </c>
      <c r="H400" s="8" t="s">
        <v>494</v>
      </c>
      <c r="J400" s="3">
        <v>0</v>
      </c>
      <c r="K400" s="3">
        <v>0</v>
      </c>
      <c r="O400" s="3" t="str">
        <f t="shared" si="23"/>
        <v> </v>
      </c>
    </row>
    <row r="401" spans="1:15" ht="76.5">
      <c r="A401" s="5">
        <f t="shared" si="25"/>
        <v>347</v>
      </c>
      <c r="B401" s="12"/>
      <c r="D401" s="3" t="s">
        <v>1694</v>
      </c>
      <c r="E401" s="7" t="s">
        <v>1534</v>
      </c>
      <c r="F401" s="7" t="s">
        <v>1471</v>
      </c>
      <c r="G401" s="49" t="s">
        <v>4679</v>
      </c>
      <c r="H401" s="8" t="s">
        <v>2078</v>
      </c>
      <c r="J401" s="3">
        <v>0</v>
      </c>
      <c r="K401" s="3">
        <v>0</v>
      </c>
      <c r="O401" s="3" t="str">
        <f t="shared" si="23"/>
        <v> </v>
      </c>
    </row>
    <row r="402" spans="1:15" ht="51">
      <c r="A402" s="5">
        <f t="shared" si="25"/>
        <v>348</v>
      </c>
      <c r="B402" s="12"/>
      <c r="D402" s="6" t="s">
        <v>3891</v>
      </c>
      <c r="E402" s="7" t="s">
        <v>594</v>
      </c>
      <c r="F402" s="7" t="s">
        <v>2054</v>
      </c>
      <c r="G402" s="49" t="s">
        <v>4680</v>
      </c>
      <c r="H402" s="8" t="s">
        <v>494</v>
      </c>
      <c r="J402" s="3">
        <v>0</v>
      </c>
      <c r="K402" s="3">
        <v>0</v>
      </c>
      <c r="O402" s="3" t="str">
        <f t="shared" si="23"/>
        <v> </v>
      </c>
    </row>
    <row r="403" spans="1:15" ht="63.75">
      <c r="A403" s="5">
        <f t="shared" si="25"/>
        <v>349</v>
      </c>
      <c r="B403" s="12"/>
      <c r="C403" s="12" t="s">
        <v>2357</v>
      </c>
      <c r="D403" s="6" t="s">
        <v>4205</v>
      </c>
      <c r="E403" s="11" t="s">
        <v>2060</v>
      </c>
      <c r="F403" s="7" t="s">
        <v>2821</v>
      </c>
      <c r="G403" s="49" t="s">
        <v>4681</v>
      </c>
      <c r="H403" s="8" t="s">
        <v>494</v>
      </c>
      <c r="I403" s="3" t="s">
        <v>4074</v>
      </c>
      <c r="J403" s="3">
        <v>0</v>
      </c>
      <c r="K403" s="3">
        <v>0</v>
      </c>
      <c r="O403" s="3" t="str">
        <f t="shared" si="23"/>
        <v> </v>
      </c>
    </row>
    <row r="404" spans="1:15" ht="63.75">
      <c r="A404" s="5">
        <f t="shared" si="25"/>
        <v>350</v>
      </c>
      <c r="B404" s="12"/>
      <c r="D404" s="3" t="s">
        <v>3053</v>
      </c>
      <c r="E404" s="7" t="s">
        <v>627</v>
      </c>
      <c r="F404" s="7" t="s">
        <v>1468</v>
      </c>
      <c r="G404" s="49" t="e">
        <v>#N/A</v>
      </c>
      <c r="H404" s="8" t="s">
        <v>494</v>
      </c>
      <c r="I404" s="3" t="s">
        <v>1318</v>
      </c>
      <c r="J404" s="3">
        <v>0</v>
      </c>
      <c r="K404" s="3">
        <v>0</v>
      </c>
      <c r="O404" s="3" t="str">
        <f t="shared" si="23"/>
        <v> </v>
      </c>
    </row>
    <row r="405" spans="1:15" ht="63.75">
      <c r="A405" s="5">
        <f t="shared" si="25"/>
        <v>351</v>
      </c>
      <c r="B405" s="12"/>
      <c r="D405" s="3" t="s">
        <v>3076</v>
      </c>
      <c r="E405" s="7" t="s">
        <v>233</v>
      </c>
      <c r="F405" s="7" t="s">
        <v>40</v>
      </c>
      <c r="G405" s="49" t="s">
        <v>4682</v>
      </c>
      <c r="H405" s="8" t="s">
        <v>836</v>
      </c>
      <c r="J405" s="3">
        <v>0</v>
      </c>
      <c r="K405" s="3">
        <v>0</v>
      </c>
      <c r="O405" s="3" t="str">
        <f t="shared" si="23"/>
        <v> </v>
      </c>
    </row>
    <row r="406" spans="1:15" ht="51">
      <c r="A406" s="5">
        <f t="shared" si="25"/>
        <v>352</v>
      </c>
      <c r="B406" s="12"/>
      <c r="D406" s="3" t="s">
        <v>2529</v>
      </c>
      <c r="E406" s="7" t="s">
        <v>234</v>
      </c>
      <c r="F406" s="7" t="s">
        <v>3809</v>
      </c>
      <c r="G406" s="49" t="s">
        <v>4683</v>
      </c>
      <c r="H406" s="8" t="s">
        <v>836</v>
      </c>
      <c r="J406" s="3">
        <v>0</v>
      </c>
      <c r="K406" s="3">
        <v>0</v>
      </c>
      <c r="O406" s="3" t="str">
        <f t="shared" si="23"/>
        <v> </v>
      </c>
    </row>
    <row r="407" spans="1:15" ht="51">
      <c r="A407" s="5">
        <f t="shared" si="25"/>
        <v>353</v>
      </c>
      <c r="B407" s="12"/>
      <c r="D407" s="3" t="s">
        <v>156</v>
      </c>
      <c r="E407" s="7" t="s">
        <v>235</v>
      </c>
      <c r="F407" s="7" t="s">
        <v>2355</v>
      </c>
      <c r="G407" s="49" t="s">
        <v>4684</v>
      </c>
      <c r="H407" s="8" t="s">
        <v>836</v>
      </c>
      <c r="J407" s="3">
        <v>0</v>
      </c>
      <c r="K407" s="3">
        <v>0</v>
      </c>
      <c r="O407" s="3" t="str">
        <f t="shared" si="23"/>
        <v> </v>
      </c>
    </row>
    <row r="408" spans="1:15" ht="51">
      <c r="A408" s="5">
        <f t="shared" si="25"/>
        <v>354</v>
      </c>
      <c r="B408" s="12"/>
      <c r="D408" s="3" t="s">
        <v>4187</v>
      </c>
      <c r="E408" s="7" t="s">
        <v>2156</v>
      </c>
      <c r="F408" s="7" t="s">
        <v>3220</v>
      </c>
      <c r="G408" s="49" t="s">
        <v>4685</v>
      </c>
      <c r="H408" s="8" t="s">
        <v>836</v>
      </c>
      <c r="J408" s="3">
        <v>0</v>
      </c>
      <c r="K408" s="3">
        <v>0</v>
      </c>
      <c r="O408" s="3" t="str">
        <f t="shared" si="23"/>
        <v> </v>
      </c>
    </row>
    <row r="409" spans="1:15" s="3" customFormat="1" ht="63.75">
      <c r="A409" s="5">
        <f t="shared" si="25"/>
        <v>355</v>
      </c>
      <c r="B409" s="16"/>
      <c r="C409" s="16"/>
      <c r="D409" s="3" t="s">
        <v>4199</v>
      </c>
      <c r="E409" s="8" t="s">
        <v>2157</v>
      </c>
      <c r="F409" s="8" t="s">
        <v>1663</v>
      </c>
      <c r="G409" s="49" t="s">
        <v>4686</v>
      </c>
      <c r="H409" s="8" t="s">
        <v>836</v>
      </c>
      <c r="I409" s="8"/>
      <c r="J409" s="3">
        <v>0</v>
      </c>
      <c r="K409" s="3">
        <v>0</v>
      </c>
      <c r="O409" s="3" t="str">
        <f t="shared" si="23"/>
        <v> </v>
      </c>
    </row>
    <row r="410" spans="1:15" s="3" customFormat="1" ht="76.5">
      <c r="A410" s="5">
        <f t="shared" si="25"/>
        <v>356</v>
      </c>
      <c r="B410" s="16"/>
      <c r="C410" s="16"/>
      <c r="D410" s="3" t="s">
        <v>1695</v>
      </c>
      <c r="E410" s="8" t="s">
        <v>2158</v>
      </c>
      <c r="F410" s="8" t="s">
        <v>3694</v>
      </c>
      <c r="G410" s="49" t="s">
        <v>4687</v>
      </c>
      <c r="H410" s="8" t="s">
        <v>1548</v>
      </c>
      <c r="I410" s="8"/>
      <c r="J410" s="3">
        <v>0</v>
      </c>
      <c r="K410" s="3">
        <v>0</v>
      </c>
      <c r="O410" s="3" t="str">
        <f t="shared" si="23"/>
        <v> </v>
      </c>
    </row>
    <row r="411" spans="1:15" s="3" customFormat="1" ht="51">
      <c r="A411" s="5">
        <f t="shared" si="25"/>
        <v>357</v>
      </c>
      <c r="B411" s="16"/>
      <c r="C411" s="16"/>
      <c r="D411" s="3" t="s">
        <v>3892</v>
      </c>
      <c r="E411" s="8" t="s">
        <v>2418</v>
      </c>
      <c r="F411" s="8" t="s">
        <v>1016</v>
      </c>
      <c r="G411" s="49" t="s">
        <v>4688</v>
      </c>
      <c r="H411" s="8" t="s">
        <v>836</v>
      </c>
      <c r="I411" s="8"/>
      <c r="J411" s="3">
        <v>0</v>
      </c>
      <c r="K411" s="3">
        <v>0</v>
      </c>
      <c r="O411" s="3" t="str">
        <f t="shared" si="23"/>
        <v> </v>
      </c>
    </row>
    <row r="412" spans="1:15" s="3" customFormat="1" ht="63.75">
      <c r="A412" s="5">
        <f t="shared" si="25"/>
        <v>358</v>
      </c>
      <c r="B412" s="16"/>
      <c r="C412" s="16" t="s">
        <v>2357</v>
      </c>
      <c r="D412" s="3" t="s">
        <v>4206</v>
      </c>
      <c r="E412" s="8" t="s">
        <v>2061</v>
      </c>
      <c r="F412" s="8" t="s">
        <v>3635</v>
      </c>
      <c r="G412" s="49" t="s">
        <v>4689</v>
      </c>
      <c r="H412" s="8" t="s">
        <v>836</v>
      </c>
      <c r="I412" s="3" t="s">
        <v>4074</v>
      </c>
      <c r="J412" s="3">
        <v>0</v>
      </c>
      <c r="K412" s="3">
        <v>0</v>
      </c>
      <c r="O412" s="3" t="str">
        <f t="shared" si="23"/>
        <v> </v>
      </c>
    </row>
    <row r="413" spans="1:15" s="3" customFormat="1" ht="63.75">
      <c r="A413" s="5">
        <f t="shared" si="25"/>
        <v>359</v>
      </c>
      <c r="B413" s="16"/>
      <c r="C413" s="16"/>
      <c r="D413" s="3" t="s">
        <v>3054</v>
      </c>
      <c r="E413" s="8" t="s">
        <v>628</v>
      </c>
      <c r="F413" s="8" t="s">
        <v>3691</v>
      </c>
      <c r="G413" s="49" t="e">
        <v>#N/A</v>
      </c>
      <c r="H413" s="8" t="s">
        <v>836</v>
      </c>
      <c r="I413" s="3" t="s">
        <v>1318</v>
      </c>
      <c r="J413" s="3">
        <v>0</v>
      </c>
      <c r="K413" s="3">
        <v>0</v>
      </c>
      <c r="O413" s="3" t="str">
        <f t="shared" si="23"/>
        <v> </v>
      </c>
    </row>
    <row r="414" spans="1:15" s="3" customFormat="1" ht="63.75">
      <c r="A414" s="5">
        <f t="shared" si="25"/>
        <v>360</v>
      </c>
      <c r="B414" s="16"/>
      <c r="C414" s="16"/>
      <c r="D414" s="3" t="s">
        <v>300</v>
      </c>
      <c r="E414" s="8" t="s">
        <v>738</v>
      </c>
      <c r="F414" s="8" t="s">
        <v>41</v>
      </c>
      <c r="G414" s="49" t="s">
        <v>4690</v>
      </c>
      <c r="H414" s="8" t="s">
        <v>493</v>
      </c>
      <c r="I414" s="8"/>
      <c r="J414" s="3">
        <v>0</v>
      </c>
      <c r="K414" s="3">
        <v>0</v>
      </c>
      <c r="O414" s="3" t="str">
        <f t="shared" si="23"/>
        <v> </v>
      </c>
    </row>
    <row r="415" spans="1:15" s="3" customFormat="1" ht="51">
      <c r="A415" s="5">
        <f t="shared" si="25"/>
        <v>361</v>
      </c>
      <c r="B415" s="16"/>
      <c r="C415" s="16"/>
      <c r="D415" s="3" t="s">
        <v>2530</v>
      </c>
      <c r="E415" s="8" t="s">
        <v>739</v>
      </c>
      <c r="F415" s="8" t="s">
        <v>3810</v>
      </c>
      <c r="G415" s="49" t="s">
        <v>4691</v>
      </c>
      <c r="H415" s="8" t="s">
        <v>493</v>
      </c>
      <c r="I415" s="8"/>
      <c r="J415" s="3">
        <v>0</v>
      </c>
      <c r="K415" s="3">
        <v>0</v>
      </c>
      <c r="O415" s="3" t="str">
        <f t="shared" si="23"/>
        <v> </v>
      </c>
    </row>
    <row r="416" spans="1:15" s="3" customFormat="1" ht="51">
      <c r="A416" s="5">
        <f t="shared" si="25"/>
        <v>362</v>
      </c>
      <c r="B416" s="16"/>
      <c r="C416" s="16"/>
      <c r="D416" s="3" t="s">
        <v>2927</v>
      </c>
      <c r="E416" s="8" t="s">
        <v>3234</v>
      </c>
      <c r="F416" s="8" t="s">
        <v>3450</v>
      </c>
      <c r="G416" s="49" t="s">
        <v>4692</v>
      </c>
      <c r="H416" s="8" t="s">
        <v>493</v>
      </c>
      <c r="I416" s="8"/>
      <c r="J416" s="3">
        <v>0</v>
      </c>
      <c r="K416" s="3">
        <v>0</v>
      </c>
      <c r="O416" s="3" t="str">
        <f t="shared" si="23"/>
        <v> </v>
      </c>
    </row>
    <row r="417" spans="1:15" s="3" customFormat="1" ht="51">
      <c r="A417" s="5">
        <f t="shared" si="25"/>
        <v>363</v>
      </c>
      <c r="B417" s="16"/>
      <c r="C417" s="16"/>
      <c r="D417" s="3" t="s">
        <v>4188</v>
      </c>
      <c r="E417" s="8" t="s">
        <v>740</v>
      </c>
      <c r="F417" s="8" t="s">
        <v>3740</v>
      </c>
      <c r="G417" s="49" t="s">
        <v>4693</v>
      </c>
      <c r="H417" s="8" t="s">
        <v>493</v>
      </c>
      <c r="I417" s="8"/>
      <c r="J417" s="3">
        <v>0</v>
      </c>
      <c r="K417" s="3">
        <v>0</v>
      </c>
      <c r="O417" s="3" t="str">
        <f t="shared" si="23"/>
        <v> </v>
      </c>
    </row>
    <row r="418" spans="1:15" s="3" customFormat="1" ht="51">
      <c r="A418" s="5">
        <f t="shared" si="25"/>
        <v>364</v>
      </c>
      <c r="B418" s="16"/>
      <c r="C418" s="16"/>
      <c r="D418" s="3" t="s">
        <v>2428</v>
      </c>
      <c r="E418" s="8" t="s">
        <v>3235</v>
      </c>
      <c r="F418" s="8" t="s">
        <v>1664</v>
      </c>
      <c r="G418" s="49" t="s">
        <v>4694</v>
      </c>
      <c r="H418" s="8" t="s">
        <v>493</v>
      </c>
      <c r="I418" s="8"/>
      <c r="J418" s="3">
        <v>0</v>
      </c>
      <c r="K418" s="3">
        <v>0</v>
      </c>
      <c r="O418" s="3" t="str">
        <f t="shared" si="23"/>
        <v> </v>
      </c>
    </row>
    <row r="419" spans="1:15" s="3" customFormat="1" ht="76.5">
      <c r="A419" s="5">
        <f t="shared" si="25"/>
        <v>365</v>
      </c>
      <c r="B419" s="16"/>
      <c r="C419" s="16"/>
      <c r="D419" s="3" t="s">
        <v>1696</v>
      </c>
      <c r="E419" s="8" t="s">
        <v>2142</v>
      </c>
      <c r="F419" s="8" t="s">
        <v>3695</v>
      </c>
      <c r="G419" s="49" t="s">
        <v>4695</v>
      </c>
      <c r="H419" s="8" t="s">
        <v>3285</v>
      </c>
      <c r="I419" s="8"/>
      <c r="J419" s="3">
        <v>0</v>
      </c>
      <c r="K419" s="3">
        <v>0</v>
      </c>
      <c r="O419" s="3" t="str">
        <f t="shared" si="23"/>
        <v> </v>
      </c>
    </row>
    <row r="420" spans="1:15" s="3" customFormat="1" ht="51">
      <c r="A420" s="5">
        <f t="shared" si="25"/>
        <v>366</v>
      </c>
      <c r="B420" s="16"/>
      <c r="C420" s="16"/>
      <c r="D420" s="3" t="s">
        <v>3893</v>
      </c>
      <c r="E420" s="8" t="s">
        <v>2419</v>
      </c>
      <c r="F420" s="8" t="s">
        <v>3466</v>
      </c>
      <c r="G420" s="49" t="s">
        <v>4696</v>
      </c>
      <c r="H420" s="8" t="s">
        <v>493</v>
      </c>
      <c r="I420" s="8"/>
      <c r="J420" s="3">
        <v>0</v>
      </c>
      <c r="K420" s="3">
        <v>0</v>
      </c>
      <c r="O420" s="3" t="str">
        <f aca="true" t="shared" si="26" ref="O420:O483">IF(L420&lt;&gt;""," ( "&amp;L420&amp;" ) / ( "&amp;M420&amp;" ) * "&amp;N420," ")</f>
        <v> </v>
      </c>
    </row>
    <row r="421" spans="1:15" s="3" customFormat="1" ht="51">
      <c r="A421" s="5">
        <f t="shared" si="25"/>
        <v>367</v>
      </c>
      <c r="B421" s="16"/>
      <c r="C421" s="16" t="s">
        <v>2357</v>
      </c>
      <c r="D421" s="3" t="s">
        <v>4207</v>
      </c>
      <c r="E421" s="8" t="s">
        <v>2420</v>
      </c>
      <c r="F421" s="8" t="s">
        <v>3451</v>
      </c>
      <c r="G421" s="49" t="s">
        <v>4697</v>
      </c>
      <c r="H421" s="8" t="s">
        <v>493</v>
      </c>
      <c r="I421" s="3" t="s">
        <v>4074</v>
      </c>
      <c r="J421" s="3">
        <v>0</v>
      </c>
      <c r="K421" s="3">
        <v>0</v>
      </c>
      <c r="O421" s="3" t="str">
        <f t="shared" si="26"/>
        <v> </v>
      </c>
    </row>
    <row r="422" spans="1:15" s="3" customFormat="1" ht="51">
      <c r="A422" s="5">
        <f t="shared" si="25"/>
        <v>368</v>
      </c>
      <c r="B422" s="16"/>
      <c r="C422" s="16"/>
      <c r="D422" s="3" t="s">
        <v>3055</v>
      </c>
      <c r="E422" s="8" t="s">
        <v>2291</v>
      </c>
      <c r="F422" s="8" t="s">
        <v>3692</v>
      </c>
      <c r="G422" s="49" t="e">
        <v>#N/A</v>
      </c>
      <c r="H422" s="8" t="s">
        <v>493</v>
      </c>
      <c r="I422" s="3" t="s">
        <v>1318</v>
      </c>
      <c r="J422" s="3">
        <v>0</v>
      </c>
      <c r="K422" s="3">
        <v>0</v>
      </c>
      <c r="O422" s="3" t="str">
        <f t="shared" si="26"/>
        <v> </v>
      </c>
    </row>
    <row r="423" spans="1:15" s="3" customFormat="1" ht="63.75">
      <c r="A423" s="5">
        <f t="shared" si="25"/>
        <v>369</v>
      </c>
      <c r="B423" s="16"/>
      <c r="C423" s="16"/>
      <c r="D423" s="3" t="s">
        <v>2519</v>
      </c>
      <c r="E423" s="8" t="s">
        <v>832</v>
      </c>
      <c r="F423" s="8" t="s">
        <v>42</v>
      </c>
      <c r="G423" s="49" t="s">
        <v>4698</v>
      </c>
      <c r="H423" s="8" t="s">
        <v>3816</v>
      </c>
      <c r="I423" s="8"/>
      <c r="J423" s="3">
        <v>0</v>
      </c>
      <c r="K423" s="3">
        <v>0</v>
      </c>
      <c r="O423" s="3" t="str">
        <f t="shared" si="26"/>
        <v> </v>
      </c>
    </row>
    <row r="424" spans="1:15" s="3" customFormat="1" ht="51">
      <c r="A424" s="5">
        <f t="shared" si="25"/>
        <v>370</v>
      </c>
      <c r="B424" s="16"/>
      <c r="C424" s="16"/>
      <c r="D424" s="3" t="s">
        <v>2531</v>
      </c>
      <c r="E424" s="8" t="s">
        <v>833</v>
      </c>
      <c r="F424" s="8" t="s">
        <v>3811</v>
      </c>
      <c r="G424" s="49" t="s">
        <v>4699</v>
      </c>
      <c r="H424" s="8" t="s">
        <v>3816</v>
      </c>
      <c r="I424" s="8"/>
      <c r="J424" s="3">
        <v>0</v>
      </c>
      <c r="K424" s="3">
        <v>0</v>
      </c>
      <c r="O424" s="3" t="str">
        <f t="shared" si="26"/>
        <v> </v>
      </c>
    </row>
    <row r="425" spans="1:15" s="3" customFormat="1" ht="51">
      <c r="A425" s="5">
        <f t="shared" si="25"/>
        <v>371</v>
      </c>
      <c r="B425" s="16"/>
      <c r="C425" s="16"/>
      <c r="D425" s="3" t="s">
        <v>2928</v>
      </c>
      <c r="E425" s="8" t="s">
        <v>2822</v>
      </c>
      <c r="F425" s="8" t="s">
        <v>3452</v>
      </c>
      <c r="G425" s="49" t="s">
        <v>4700</v>
      </c>
      <c r="H425" s="8" t="s">
        <v>3816</v>
      </c>
      <c r="I425" s="8"/>
      <c r="J425" s="3">
        <v>0</v>
      </c>
      <c r="K425" s="3">
        <v>0</v>
      </c>
      <c r="O425" s="3" t="str">
        <f t="shared" si="26"/>
        <v> </v>
      </c>
    </row>
    <row r="426" spans="1:15" s="3" customFormat="1" ht="51">
      <c r="A426" s="5">
        <f t="shared" si="25"/>
        <v>372</v>
      </c>
      <c r="B426" s="16"/>
      <c r="C426" s="16"/>
      <c r="D426" s="3" t="s">
        <v>4189</v>
      </c>
      <c r="E426" s="8" t="s">
        <v>834</v>
      </c>
      <c r="F426" s="8" t="s">
        <v>3741</v>
      </c>
      <c r="G426" s="49" t="s">
        <v>4701</v>
      </c>
      <c r="H426" s="8" t="s">
        <v>3816</v>
      </c>
      <c r="I426" s="8"/>
      <c r="J426" s="3">
        <v>0</v>
      </c>
      <c r="K426" s="3">
        <v>0</v>
      </c>
      <c r="O426" s="3" t="str">
        <f t="shared" si="26"/>
        <v> </v>
      </c>
    </row>
    <row r="427" spans="1:15" s="3" customFormat="1" ht="51">
      <c r="A427" s="5">
        <f t="shared" si="25"/>
        <v>373</v>
      </c>
      <c r="B427" s="16"/>
      <c r="C427" s="16"/>
      <c r="D427" s="3" t="s">
        <v>2429</v>
      </c>
      <c r="E427" s="8" t="s">
        <v>2143</v>
      </c>
      <c r="F427" s="8" t="s">
        <v>1271</v>
      </c>
      <c r="G427" s="49" t="s">
        <v>4702</v>
      </c>
      <c r="H427" s="8" t="s">
        <v>3816</v>
      </c>
      <c r="I427" s="8"/>
      <c r="J427" s="3">
        <v>0</v>
      </c>
      <c r="K427" s="3">
        <v>0</v>
      </c>
      <c r="O427" s="3" t="str">
        <f t="shared" si="26"/>
        <v> </v>
      </c>
    </row>
    <row r="428" spans="1:15" s="3" customFormat="1" ht="76.5">
      <c r="A428" s="5">
        <f t="shared" si="25"/>
        <v>374</v>
      </c>
      <c r="B428" s="16"/>
      <c r="C428" s="16"/>
      <c r="D428" s="3" t="s">
        <v>1697</v>
      </c>
      <c r="E428" s="8" t="s">
        <v>2823</v>
      </c>
      <c r="F428" s="8" t="s">
        <v>3696</v>
      </c>
      <c r="G428" s="49" t="s">
        <v>4703</v>
      </c>
      <c r="H428" s="8" t="s">
        <v>3286</v>
      </c>
      <c r="I428" s="8"/>
      <c r="J428" s="3">
        <v>0</v>
      </c>
      <c r="K428" s="3">
        <v>0</v>
      </c>
      <c r="O428" s="3" t="str">
        <f t="shared" si="26"/>
        <v> </v>
      </c>
    </row>
    <row r="429" spans="1:15" s="3" customFormat="1" ht="51">
      <c r="A429" s="5">
        <f t="shared" si="25"/>
        <v>375</v>
      </c>
      <c r="B429" s="16"/>
      <c r="C429" s="16"/>
      <c r="D429" s="3" t="s">
        <v>562</v>
      </c>
      <c r="E429" s="8" t="s">
        <v>2095</v>
      </c>
      <c r="F429" s="8" t="s">
        <v>497</v>
      </c>
      <c r="G429" s="49" t="s">
        <v>4704</v>
      </c>
      <c r="H429" s="8" t="s">
        <v>3816</v>
      </c>
      <c r="I429" s="8"/>
      <c r="J429" s="3">
        <v>0</v>
      </c>
      <c r="K429" s="3">
        <v>0</v>
      </c>
      <c r="O429" s="3" t="str">
        <f t="shared" si="26"/>
        <v> </v>
      </c>
    </row>
    <row r="430" spans="1:15" s="3" customFormat="1" ht="51">
      <c r="A430" s="5">
        <f t="shared" si="25"/>
        <v>376</v>
      </c>
      <c r="B430" s="16"/>
      <c r="C430" s="16" t="s">
        <v>2357</v>
      </c>
      <c r="D430" s="3" t="s">
        <v>4208</v>
      </c>
      <c r="E430" s="8" t="s">
        <v>2421</v>
      </c>
      <c r="F430" s="8" t="s">
        <v>3195</v>
      </c>
      <c r="G430" s="49" t="s">
        <v>4705</v>
      </c>
      <c r="H430" s="8" t="s">
        <v>3816</v>
      </c>
      <c r="I430" s="3" t="s">
        <v>4074</v>
      </c>
      <c r="J430" s="3">
        <v>0</v>
      </c>
      <c r="K430" s="3">
        <v>0</v>
      </c>
      <c r="O430" s="3" t="str">
        <f t="shared" si="26"/>
        <v> </v>
      </c>
    </row>
    <row r="431" spans="1:15" s="3" customFormat="1" ht="51">
      <c r="A431" s="5">
        <f t="shared" si="25"/>
        <v>377</v>
      </c>
      <c r="B431" s="16"/>
      <c r="C431" s="16"/>
      <c r="D431" s="3" t="s">
        <v>3324</v>
      </c>
      <c r="E431" s="8" t="s">
        <v>2292</v>
      </c>
      <c r="F431" s="8" t="s">
        <v>3693</v>
      </c>
      <c r="G431" s="49" t="e">
        <v>#N/A</v>
      </c>
      <c r="H431" s="8" t="s">
        <v>3816</v>
      </c>
      <c r="I431" s="3" t="s">
        <v>1318</v>
      </c>
      <c r="J431" s="3">
        <v>0</v>
      </c>
      <c r="K431" s="3">
        <v>0</v>
      </c>
      <c r="O431" s="3" t="str">
        <f t="shared" si="26"/>
        <v> </v>
      </c>
    </row>
    <row r="432" spans="1:15" s="3" customFormat="1" ht="63.75">
      <c r="A432" s="5">
        <f t="shared" si="25"/>
        <v>378</v>
      </c>
      <c r="B432" s="16"/>
      <c r="C432" s="16"/>
      <c r="D432" s="3" t="s">
        <v>2520</v>
      </c>
      <c r="E432" s="8" t="s">
        <v>1305</v>
      </c>
      <c r="F432" s="8" t="s">
        <v>43</v>
      </c>
      <c r="G432" s="49" t="s">
        <v>4706</v>
      </c>
      <c r="H432" s="8" t="s">
        <v>494</v>
      </c>
      <c r="I432" s="8"/>
      <c r="J432" s="3">
        <v>0</v>
      </c>
      <c r="K432" s="3">
        <v>0</v>
      </c>
      <c r="O432" s="3" t="str">
        <f t="shared" si="26"/>
        <v> </v>
      </c>
    </row>
    <row r="433" spans="1:15" s="3" customFormat="1" ht="51">
      <c r="A433" s="5">
        <f t="shared" si="25"/>
        <v>379</v>
      </c>
      <c r="B433" s="16"/>
      <c r="C433" s="16"/>
      <c r="D433" s="3" t="s">
        <v>2532</v>
      </c>
      <c r="E433" s="8" t="s">
        <v>1306</v>
      </c>
      <c r="F433" s="8" t="s">
        <v>3812</v>
      </c>
      <c r="G433" s="49" t="s">
        <v>4707</v>
      </c>
      <c r="H433" s="8" t="s">
        <v>494</v>
      </c>
      <c r="I433" s="8"/>
      <c r="J433" s="3">
        <v>0</v>
      </c>
      <c r="K433" s="3">
        <v>0</v>
      </c>
      <c r="O433" s="3" t="str">
        <f t="shared" si="26"/>
        <v> </v>
      </c>
    </row>
    <row r="434" spans="1:15" s="3" customFormat="1" ht="51">
      <c r="A434" s="5">
        <f t="shared" si="25"/>
        <v>380</v>
      </c>
      <c r="B434" s="16"/>
      <c r="C434" s="16"/>
      <c r="D434" s="3" t="s">
        <v>2929</v>
      </c>
      <c r="E434" s="8" t="s">
        <v>1307</v>
      </c>
      <c r="F434" s="8" t="s">
        <v>3462</v>
      </c>
      <c r="G434" s="49" t="s">
        <v>4708</v>
      </c>
      <c r="H434" s="8" t="s">
        <v>494</v>
      </c>
      <c r="I434" s="8"/>
      <c r="J434" s="3">
        <v>0</v>
      </c>
      <c r="K434" s="3">
        <v>0</v>
      </c>
      <c r="O434" s="3" t="str">
        <f t="shared" si="26"/>
        <v> </v>
      </c>
    </row>
    <row r="435" spans="1:15" s="3" customFormat="1" ht="51">
      <c r="A435" s="5">
        <f t="shared" si="25"/>
        <v>381</v>
      </c>
      <c r="B435" s="16"/>
      <c r="C435" s="16"/>
      <c r="D435" s="3" t="s">
        <v>4190</v>
      </c>
      <c r="E435" s="8" t="s">
        <v>3231</v>
      </c>
      <c r="F435" s="8" t="s">
        <v>3742</v>
      </c>
      <c r="G435" s="49" t="s">
        <v>4709</v>
      </c>
      <c r="H435" s="8" t="s">
        <v>494</v>
      </c>
      <c r="I435" s="8"/>
      <c r="J435" s="3">
        <v>0</v>
      </c>
      <c r="K435" s="3">
        <v>0</v>
      </c>
      <c r="O435" s="3" t="str">
        <f t="shared" si="26"/>
        <v> </v>
      </c>
    </row>
    <row r="436" spans="1:15" s="3" customFormat="1" ht="51">
      <c r="A436" s="5">
        <f t="shared" si="25"/>
        <v>382</v>
      </c>
      <c r="B436" s="16"/>
      <c r="C436" s="16"/>
      <c r="D436" s="3" t="s">
        <v>2430</v>
      </c>
      <c r="E436" s="8" t="s">
        <v>2144</v>
      </c>
      <c r="F436" s="8" t="s">
        <v>1272</v>
      </c>
      <c r="G436" s="49" t="s">
        <v>4710</v>
      </c>
      <c r="H436" s="8" t="s">
        <v>494</v>
      </c>
      <c r="I436" s="8"/>
      <c r="J436" s="3">
        <v>0</v>
      </c>
      <c r="K436" s="3">
        <v>0</v>
      </c>
      <c r="O436" s="3" t="str">
        <f t="shared" si="26"/>
        <v> </v>
      </c>
    </row>
    <row r="437" spans="1:15" s="3" customFormat="1" ht="76.5">
      <c r="A437" s="5">
        <f t="shared" si="25"/>
        <v>383</v>
      </c>
      <c r="B437" s="16"/>
      <c r="C437" s="16"/>
      <c r="D437" s="3" t="s">
        <v>1698</v>
      </c>
      <c r="E437" s="8" t="s">
        <v>2145</v>
      </c>
      <c r="F437" s="8" t="s">
        <v>3697</v>
      </c>
      <c r="G437" s="49" t="s">
        <v>4711</v>
      </c>
      <c r="H437" s="8" t="s">
        <v>2078</v>
      </c>
      <c r="I437" s="8"/>
      <c r="J437" s="3">
        <v>0</v>
      </c>
      <c r="K437" s="3">
        <v>0</v>
      </c>
      <c r="O437" s="3" t="str">
        <f t="shared" si="26"/>
        <v> </v>
      </c>
    </row>
    <row r="438" spans="1:15" s="3" customFormat="1" ht="51">
      <c r="A438" s="5">
        <f t="shared" si="25"/>
        <v>384</v>
      </c>
      <c r="B438" s="16"/>
      <c r="C438" s="16"/>
      <c r="D438" s="3" t="s">
        <v>563</v>
      </c>
      <c r="E438" s="8" t="s">
        <v>3232</v>
      </c>
      <c r="F438" s="8" t="s">
        <v>2866</v>
      </c>
      <c r="G438" s="49" t="s">
        <v>4712</v>
      </c>
      <c r="H438" s="8" t="s">
        <v>494</v>
      </c>
      <c r="I438" s="8"/>
      <c r="J438" s="3">
        <v>0</v>
      </c>
      <c r="K438" s="3">
        <v>0</v>
      </c>
      <c r="O438" s="3" t="str">
        <f t="shared" si="26"/>
        <v> </v>
      </c>
    </row>
    <row r="439" spans="1:15" s="3" customFormat="1" ht="51">
      <c r="A439" s="5">
        <f t="shared" si="25"/>
        <v>385</v>
      </c>
      <c r="B439" s="16"/>
      <c r="C439" s="16" t="s">
        <v>2357</v>
      </c>
      <c r="D439" s="3" t="s">
        <v>4209</v>
      </c>
      <c r="E439" s="8" t="s">
        <v>3233</v>
      </c>
      <c r="F439" s="8" t="s">
        <v>2867</v>
      </c>
      <c r="G439" s="49" t="s">
        <v>4713</v>
      </c>
      <c r="H439" s="8" t="s">
        <v>494</v>
      </c>
      <c r="I439" s="3" t="s">
        <v>4074</v>
      </c>
      <c r="J439" s="3">
        <v>0</v>
      </c>
      <c r="K439" s="3">
        <v>0</v>
      </c>
      <c r="O439" s="3" t="str">
        <f t="shared" si="26"/>
        <v> </v>
      </c>
    </row>
    <row r="440" spans="1:15" ht="51">
      <c r="A440" s="5">
        <f t="shared" si="25"/>
        <v>386</v>
      </c>
      <c r="B440" s="12"/>
      <c r="D440" s="3" t="s">
        <v>3323</v>
      </c>
      <c r="E440" s="9" t="s">
        <v>2293</v>
      </c>
      <c r="F440" s="11" t="s">
        <v>32</v>
      </c>
      <c r="G440" s="49" t="e">
        <v>#N/A</v>
      </c>
      <c r="H440" s="8" t="s">
        <v>494</v>
      </c>
      <c r="I440" s="3" t="s">
        <v>1318</v>
      </c>
      <c r="J440" s="3">
        <v>0</v>
      </c>
      <c r="K440" s="3">
        <v>0</v>
      </c>
      <c r="O440" s="3" t="str">
        <f t="shared" si="26"/>
        <v> </v>
      </c>
    </row>
    <row r="441" spans="1:15" ht="63.75">
      <c r="A441" s="5">
        <f t="shared" si="25"/>
        <v>387</v>
      </c>
      <c r="B441" s="12"/>
      <c r="D441" s="3" t="s">
        <v>2521</v>
      </c>
      <c r="E441" s="9" t="s">
        <v>2824</v>
      </c>
      <c r="F441" s="7" t="s">
        <v>44</v>
      </c>
      <c r="G441" s="49" t="s">
        <v>4714</v>
      </c>
      <c r="H441" s="8" t="s">
        <v>836</v>
      </c>
      <c r="J441" s="3">
        <v>0</v>
      </c>
      <c r="K441" s="3">
        <v>0</v>
      </c>
      <c r="O441" s="3" t="str">
        <f t="shared" si="26"/>
        <v> </v>
      </c>
    </row>
    <row r="442" spans="1:15" ht="51">
      <c r="A442" s="5">
        <f t="shared" si="25"/>
        <v>388</v>
      </c>
      <c r="B442" s="12"/>
      <c r="D442" s="3" t="s">
        <v>2533</v>
      </c>
      <c r="E442" s="9" t="s">
        <v>2825</v>
      </c>
      <c r="F442" s="7" t="s">
        <v>3813</v>
      </c>
      <c r="G442" s="49" t="s">
        <v>4715</v>
      </c>
      <c r="H442" s="8" t="s">
        <v>836</v>
      </c>
      <c r="J442" s="3">
        <v>0</v>
      </c>
      <c r="K442" s="3">
        <v>0</v>
      </c>
      <c r="O442" s="3" t="str">
        <f t="shared" si="26"/>
        <v> </v>
      </c>
    </row>
    <row r="443" spans="1:15" ht="51">
      <c r="A443" s="5">
        <f aca="true" t="shared" si="27" ref="A443:A449">A442+1</f>
        <v>389</v>
      </c>
      <c r="B443" s="12"/>
      <c r="D443" s="3" t="s">
        <v>2930</v>
      </c>
      <c r="E443" s="9" t="s">
        <v>2511</v>
      </c>
      <c r="F443" s="7" t="s">
        <v>2057</v>
      </c>
      <c r="G443" s="49" t="s">
        <v>4716</v>
      </c>
      <c r="H443" s="8" t="s">
        <v>836</v>
      </c>
      <c r="J443" s="3">
        <v>0</v>
      </c>
      <c r="K443" s="3">
        <v>0</v>
      </c>
      <c r="O443" s="3" t="str">
        <f t="shared" si="26"/>
        <v> </v>
      </c>
    </row>
    <row r="444" spans="1:15" ht="51">
      <c r="A444" s="5">
        <f t="shared" si="27"/>
        <v>390</v>
      </c>
      <c r="B444" s="12"/>
      <c r="D444" s="3" t="s">
        <v>4191</v>
      </c>
      <c r="E444" s="9" t="s">
        <v>2826</v>
      </c>
      <c r="F444" s="7" t="s">
        <v>3743</v>
      </c>
      <c r="G444" s="49" t="s">
        <v>4717</v>
      </c>
      <c r="H444" s="8" t="s">
        <v>836</v>
      </c>
      <c r="J444" s="3">
        <v>0</v>
      </c>
      <c r="K444" s="3">
        <v>0</v>
      </c>
      <c r="O444" s="3" t="str">
        <f t="shared" si="26"/>
        <v> </v>
      </c>
    </row>
    <row r="445" spans="1:15" ht="51">
      <c r="A445" s="5">
        <f t="shared" si="27"/>
        <v>391</v>
      </c>
      <c r="B445" s="12"/>
      <c r="D445" s="3" t="s">
        <v>2431</v>
      </c>
      <c r="E445" s="9" t="s">
        <v>2512</v>
      </c>
      <c r="F445" s="7" t="s">
        <v>1273</v>
      </c>
      <c r="G445" s="49" t="s">
        <v>4718</v>
      </c>
      <c r="H445" s="8" t="s">
        <v>836</v>
      </c>
      <c r="J445" s="3">
        <v>0</v>
      </c>
      <c r="K445" s="3">
        <v>0</v>
      </c>
      <c r="O445" s="3" t="str">
        <f t="shared" si="26"/>
        <v> </v>
      </c>
    </row>
    <row r="446" spans="1:15" ht="76.5">
      <c r="A446" s="5">
        <f t="shared" si="27"/>
        <v>392</v>
      </c>
      <c r="B446" s="12"/>
      <c r="D446" s="3" t="s">
        <v>1699</v>
      </c>
      <c r="E446" s="9" t="s">
        <v>3229</v>
      </c>
      <c r="F446" s="7" t="s">
        <v>3698</v>
      </c>
      <c r="G446" s="49" t="s">
        <v>4719</v>
      </c>
      <c r="H446" s="8" t="s">
        <v>3287</v>
      </c>
      <c r="J446" s="3">
        <v>0</v>
      </c>
      <c r="K446" s="3">
        <v>0</v>
      </c>
      <c r="O446" s="3" t="str">
        <f t="shared" si="26"/>
        <v> </v>
      </c>
    </row>
    <row r="447" spans="1:15" ht="51">
      <c r="A447" s="5">
        <f t="shared" si="27"/>
        <v>393</v>
      </c>
      <c r="B447" s="12"/>
      <c r="D447" s="3" t="s">
        <v>689</v>
      </c>
      <c r="E447" s="9" t="s">
        <v>2096</v>
      </c>
      <c r="F447" s="7" t="s">
        <v>2045</v>
      </c>
      <c r="G447" s="49" t="s">
        <v>4720</v>
      </c>
      <c r="H447" s="8" t="s">
        <v>836</v>
      </c>
      <c r="J447" s="3">
        <v>0</v>
      </c>
      <c r="K447" s="3">
        <v>0</v>
      </c>
      <c r="O447" s="3" t="str">
        <f t="shared" si="26"/>
        <v> </v>
      </c>
    </row>
    <row r="448" spans="1:15" ht="51">
      <c r="A448" s="5">
        <f t="shared" si="27"/>
        <v>394</v>
      </c>
      <c r="B448" s="12"/>
      <c r="C448" s="12" t="s">
        <v>2357</v>
      </c>
      <c r="D448" s="3" t="s">
        <v>2115</v>
      </c>
      <c r="E448" s="8" t="s">
        <v>2146</v>
      </c>
      <c r="F448" s="7" t="s">
        <v>2046</v>
      </c>
      <c r="G448" s="49" t="s">
        <v>4721</v>
      </c>
      <c r="H448" s="8" t="s">
        <v>836</v>
      </c>
      <c r="I448" s="3" t="s">
        <v>4074</v>
      </c>
      <c r="J448" s="3">
        <v>0</v>
      </c>
      <c r="K448" s="3">
        <v>0</v>
      </c>
      <c r="O448" s="3" t="str">
        <f t="shared" si="26"/>
        <v> </v>
      </c>
    </row>
    <row r="449" spans="1:15" ht="51">
      <c r="A449" s="5">
        <f t="shared" si="27"/>
        <v>395</v>
      </c>
      <c r="B449" s="12"/>
      <c r="D449" s="4" t="s">
        <v>3325</v>
      </c>
      <c r="E449" s="9" t="s">
        <v>2294</v>
      </c>
      <c r="F449" s="7" t="s">
        <v>33</v>
      </c>
      <c r="G449" s="49" t="e">
        <v>#N/A</v>
      </c>
      <c r="H449" s="8" t="s">
        <v>836</v>
      </c>
      <c r="I449" s="3" t="s">
        <v>1318</v>
      </c>
      <c r="J449" s="3">
        <v>0</v>
      </c>
      <c r="K449" s="3">
        <v>0</v>
      </c>
      <c r="O449" s="3" t="str">
        <f t="shared" si="26"/>
        <v> </v>
      </c>
    </row>
    <row r="450" spans="1:15" ht="12.75">
      <c r="A450" s="2" t="s">
        <v>4132</v>
      </c>
      <c r="B450" s="19" t="s">
        <v>3822</v>
      </c>
      <c r="C450" s="5"/>
      <c r="D450" s="4"/>
      <c r="E450" s="9"/>
      <c r="F450" s="7"/>
      <c r="G450" s="49"/>
      <c r="H450" s="8"/>
      <c r="J450" s="3"/>
      <c r="O450" s="3" t="str">
        <f t="shared" si="26"/>
        <v> </v>
      </c>
    </row>
    <row r="451" spans="1:15" s="6" customFormat="1" ht="63.75">
      <c r="A451" s="5">
        <f>A449+1</f>
        <v>396</v>
      </c>
      <c r="B451" s="15"/>
      <c r="C451" s="15"/>
      <c r="D451" s="6" t="s">
        <v>2522</v>
      </c>
      <c r="E451" s="11" t="s">
        <v>1448</v>
      </c>
      <c r="F451" s="11" t="s">
        <v>4097</v>
      </c>
      <c r="G451" s="49" t="s">
        <v>4722</v>
      </c>
      <c r="H451" s="8" t="s">
        <v>493</v>
      </c>
      <c r="I451" s="11" t="s">
        <v>475</v>
      </c>
      <c r="J451" s="3">
        <v>1</v>
      </c>
      <c r="K451" s="6">
        <v>1</v>
      </c>
      <c r="L451" s="6" t="s">
        <v>3073</v>
      </c>
      <c r="M451" s="6" t="s">
        <v>300</v>
      </c>
      <c r="N451" s="3">
        <v>100</v>
      </c>
      <c r="O451" s="3" t="str">
        <f t="shared" si="26"/>
        <v> ( NumMrtgPurchDenial_as_vli ) / ( DenMrtgPurchDenial_as_vli ) * 100</v>
      </c>
    </row>
    <row r="452" spans="1:15" s="6" customFormat="1" ht="63.75">
      <c r="A452" s="5">
        <f aca="true" t="shared" si="28" ref="A452:A486">A451+1</f>
        <v>397</v>
      </c>
      <c r="B452" s="15"/>
      <c r="C452" s="15"/>
      <c r="D452" s="6" t="s">
        <v>2534</v>
      </c>
      <c r="E452" s="11" t="s">
        <v>1449</v>
      </c>
      <c r="F452" s="11" t="s">
        <v>2409</v>
      </c>
      <c r="G452" s="49" t="s">
        <v>4723</v>
      </c>
      <c r="H452" s="8" t="s">
        <v>493</v>
      </c>
      <c r="I452" s="11" t="s">
        <v>475</v>
      </c>
      <c r="J452" s="3">
        <v>1</v>
      </c>
      <c r="K452" s="6">
        <v>1</v>
      </c>
      <c r="L452" s="6" t="s">
        <v>2526</v>
      </c>
      <c r="M452" s="6" t="s">
        <v>2530</v>
      </c>
      <c r="N452" s="3">
        <v>100</v>
      </c>
      <c r="O452" s="3" t="str">
        <f t="shared" si="26"/>
        <v> ( NumMrtgPurchDenial_bl_vli ) / ( DenMrtgPurchDenial_bl_vli ) * 100</v>
      </c>
    </row>
    <row r="453" spans="1:15" s="6" customFormat="1" ht="63.75">
      <c r="A453" s="5">
        <f t="shared" si="28"/>
        <v>398</v>
      </c>
      <c r="B453" s="15"/>
      <c r="C453" s="15"/>
      <c r="D453" s="6" t="s">
        <v>2931</v>
      </c>
      <c r="E453" s="11" t="s">
        <v>1450</v>
      </c>
      <c r="F453" s="11" t="s">
        <v>51</v>
      </c>
      <c r="G453" s="49" t="s">
        <v>4724</v>
      </c>
      <c r="H453" s="8" t="s">
        <v>493</v>
      </c>
      <c r="I453" s="11" t="s">
        <v>475</v>
      </c>
      <c r="J453" s="3">
        <v>1</v>
      </c>
      <c r="K453" s="6">
        <v>1</v>
      </c>
      <c r="L453" s="6" t="s">
        <v>153</v>
      </c>
      <c r="M453" s="6" t="s">
        <v>2927</v>
      </c>
      <c r="N453" s="3">
        <v>100</v>
      </c>
      <c r="O453" s="3" t="str">
        <f t="shared" si="26"/>
        <v> ( NumMrtgPurchDenial_hi_vli ) / ( DenMrtgPurchDenial_hi_vli ) * 100</v>
      </c>
    </row>
    <row r="454" spans="1:15" s="6" customFormat="1" ht="63.75">
      <c r="A454" s="5">
        <f t="shared" si="28"/>
        <v>399</v>
      </c>
      <c r="B454" s="15"/>
      <c r="C454" s="15"/>
      <c r="D454" s="6" t="s">
        <v>4192</v>
      </c>
      <c r="E454" s="11" t="s">
        <v>1451</v>
      </c>
      <c r="F454" s="11" t="s">
        <v>1958</v>
      </c>
      <c r="G454" s="49" t="s">
        <v>4725</v>
      </c>
      <c r="H454" s="8" t="s">
        <v>493</v>
      </c>
      <c r="I454" s="11" t="s">
        <v>475</v>
      </c>
      <c r="J454" s="3">
        <v>1</v>
      </c>
      <c r="K454" s="6">
        <v>1</v>
      </c>
      <c r="L454" s="6" t="s">
        <v>4184</v>
      </c>
      <c r="M454" s="6" t="s">
        <v>4188</v>
      </c>
      <c r="N454" s="3">
        <v>100</v>
      </c>
      <c r="O454" s="3" t="str">
        <f t="shared" si="26"/>
        <v> ( NumMrtgPurchDenial_wh_vli ) / ( DenMrtgPurchDenial_wh_vli ) * 100</v>
      </c>
    </row>
    <row r="455" spans="1:15" s="6" customFormat="1" ht="63.75">
      <c r="A455" s="5">
        <f t="shared" si="28"/>
        <v>400</v>
      </c>
      <c r="B455" s="15"/>
      <c r="C455" s="15"/>
      <c r="D455" s="6" t="s">
        <v>2432</v>
      </c>
      <c r="E455" s="11" t="s">
        <v>2153</v>
      </c>
      <c r="F455" s="11" t="s">
        <v>1274</v>
      </c>
      <c r="G455" s="49" t="s">
        <v>4726</v>
      </c>
      <c r="H455" s="8" t="s">
        <v>493</v>
      </c>
      <c r="I455" s="11" t="s">
        <v>475</v>
      </c>
      <c r="J455" s="3">
        <v>1</v>
      </c>
      <c r="K455" s="6">
        <v>1</v>
      </c>
      <c r="L455" s="11" t="s">
        <v>4196</v>
      </c>
      <c r="M455" s="11" t="s">
        <v>2428</v>
      </c>
      <c r="N455" s="3">
        <v>100</v>
      </c>
      <c r="O455" s="3" t="str">
        <f t="shared" si="26"/>
        <v> ( NumMrtgPurchDenial_ind_vli ) / ( DenMrtgPurchDenial_ind_vli ) * 100</v>
      </c>
    </row>
    <row r="456" spans="1:15" s="6" customFormat="1" ht="76.5">
      <c r="A456" s="5">
        <f t="shared" si="28"/>
        <v>401</v>
      </c>
      <c r="B456" s="15"/>
      <c r="C456" s="15"/>
      <c r="D456" s="6" t="s">
        <v>1700</v>
      </c>
      <c r="E456" s="11" t="s">
        <v>366</v>
      </c>
      <c r="F456" s="11" t="s">
        <v>1655</v>
      </c>
      <c r="G456" s="49" t="s">
        <v>4727</v>
      </c>
      <c r="H456" s="8" t="s">
        <v>3110</v>
      </c>
      <c r="I456" s="11" t="s">
        <v>475</v>
      </c>
      <c r="J456" s="3">
        <v>1</v>
      </c>
      <c r="K456" s="6">
        <v>1</v>
      </c>
      <c r="L456" s="11" t="s">
        <v>2436</v>
      </c>
      <c r="M456" s="11" t="s">
        <v>1696</v>
      </c>
      <c r="N456" s="3">
        <v>100</v>
      </c>
      <c r="O456" s="3" t="str">
        <f t="shared" si="26"/>
        <v> ( NumMrtgPurchDenial_mxd_vli ) / ( DenMrtgPurchDenial_mxd_vli ) * 100</v>
      </c>
    </row>
    <row r="457" spans="1:15" s="6" customFormat="1" ht="63.75">
      <c r="A457" s="5">
        <f t="shared" si="28"/>
        <v>402</v>
      </c>
      <c r="B457" s="15"/>
      <c r="C457" s="15"/>
      <c r="D457" s="6" t="s">
        <v>690</v>
      </c>
      <c r="E457" s="11" t="s">
        <v>2300</v>
      </c>
      <c r="F457" s="11" t="s">
        <v>3826</v>
      </c>
      <c r="G457" s="49" t="s">
        <v>4728</v>
      </c>
      <c r="H457" s="8" t="s">
        <v>493</v>
      </c>
      <c r="I457" s="11" t="s">
        <v>475</v>
      </c>
      <c r="J457" s="3">
        <v>1</v>
      </c>
      <c r="K457" s="6">
        <v>1</v>
      </c>
      <c r="L457" s="6" t="s">
        <v>60</v>
      </c>
      <c r="M457" s="6" t="s">
        <v>3893</v>
      </c>
      <c r="N457" s="3">
        <v>100</v>
      </c>
      <c r="O457" s="3" t="str">
        <f t="shared" si="26"/>
        <v> ( NumMrtgPurchDenial_min_vli ) / ( DenMrtgPurchDenial_min_vli ) * 100</v>
      </c>
    </row>
    <row r="458" spans="1:15" s="6" customFormat="1" ht="63.75">
      <c r="A458" s="5">
        <f t="shared" si="28"/>
        <v>403</v>
      </c>
      <c r="B458" s="15"/>
      <c r="C458" s="15" t="s">
        <v>2357</v>
      </c>
      <c r="D458" s="6" t="s">
        <v>2116</v>
      </c>
      <c r="E458" s="11" t="s">
        <v>367</v>
      </c>
      <c r="F458" s="11" t="s">
        <v>3827</v>
      </c>
      <c r="G458" s="49" t="s">
        <v>4729</v>
      </c>
      <c r="H458" s="8" t="s">
        <v>493</v>
      </c>
      <c r="I458" s="3" t="s">
        <v>1093</v>
      </c>
      <c r="J458" s="3">
        <v>1</v>
      </c>
      <c r="K458" s="6">
        <v>1</v>
      </c>
      <c r="L458" s="6" t="s">
        <v>4203</v>
      </c>
      <c r="M458" s="6" t="s">
        <v>4207</v>
      </c>
      <c r="N458" s="3">
        <v>100</v>
      </c>
      <c r="O458" s="3" t="str">
        <f t="shared" si="26"/>
        <v> ( NumMrtgPurchDenial_multip_vli ) / ( DenMrtgPurchDenial_multip_vli ) * 100</v>
      </c>
    </row>
    <row r="459" spans="1:15" s="6" customFormat="1" ht="63.75">
      <c r="A459" s="5">
        <f t="shared" si="28"/>
        <v>404</v>
      </c>
      <c r="B459" s="15"/>
      <c r="C459" s="15"/>
      <c r="D459" s="6" t="s">
        <v>3056</v>
      </c>
      <c r="E459" s="11" t="s">
        <v>2295</v>
      </c>
      <c r="F459" s="11" t="s">
        <v>34</v>
      </c>
      <c r="G459" s="49" t="e">
        <v>#N/A</v>
      </c>
      <c r="H459" s="8" t="s">
        <v>493</v>
      </c>
      <c r="I459" s="3" t="s">
        <v>945</v>
      </c>
      <c r="J459" s="3">
        <v>1</v>
      </c>
      <c r="K459" s="6">
        <v>1</v>
      </c>
      <c r="L459" s="11" t="s">
        <v>943</v>
      </c>
      <c r="M459" s="11" t="s">
        <v>3055</v>
      </c>
      <c r="N459" s="3">
        <v>100</v>
      </c>
      <c r="O459" s="3" t="str">
        <f t="shared" si="26"/>
        <v> ( NumMrtgPurchDenial_oth_vli ) / ( DenMrtgPurchDenial_oth_vli ) * 100</v>
      </c>
    </row>
    <row r="460" spans="1:15" s="3" customFormat="1" ht="63.75">
      <c r="A460" s="5">
        <f t="shared" si="28"/>
        <v>405</v>
      </c>
      <c r="B460" s="16"/>
      <c r="C460" s="16"/>
      <c r="D460" s="3" t="s">
        <v>2523</v>
      </c>
      <c r="E460" s="8" t="s">
        <v>2154</v>
      </c>
      <c r="F460" s="8" t="s">
        <v>4098</v>
      </c>
      <c r="G460" s="49" t="s">
        <v>4730</v>
      </c>
      <c r="H460" s="8" t="s">
        <v>3816</v>
      </c>
      <c r="I460" s="11" t="s">
        <v>475</v>
      </c>
      <c r="J460" s="3">
        <v>1</v>
      </c>
      <c r="K460" s="3">
        <v>1</v>
      </c>
      <c r="L460" s="3" t="s">
        <v>3074</v>
      </c>
      <c r="M460" s="3" t="s">
        <v>2519</v>
      </c>
      <c r="N460" s="3">
        <v>100</v>
      </c>
      <c r="O460" s="3" t="str">
        <f t="shared" si="26"/>
        <v> ( NumMrtgPurchDenial_as_li ) / ( DenMrtgPurchDenial_as_li ) * 100</v>
      </c>
    </row>
    <row r="461" spans="1:15" s="3" customFormat="1" ht="63.75">
      <c r="A461" s="5">
        <f t="shared" si="28"/>
        <v>406</v>
      </c>
      <c r="B461" s="16"/>
      <c r="C461" s="16"/>
      <c r="D461" s="3" t="s">
        <v>1524</v>
      </c>
      <c r="E461" s="8" t="s">
        <v>2155</v>
      </c>
      <c r="F461" s="8" t="s">
        <v>2947</v>
      </c>
      <c r="G461" s="49" t="s">
        <v>4731</v>
      </c>
      <c r="H461" s="8" t="s">
        <v>3816</v>
      </c>
      <c r="I461" s="11" t="s">
        <v>475</v>
      </c>
      <c r="J461" s="3">
        <v>1</v>
      </c>
      <c r="K461" s="3">
        <v>1</v>
      </c>
      <c r="L461" s="3" t="s">
        <v>2527</v>
      </c>
      <c r="M461" s="3" t="s">
        <v>2531</v>
      </c>
      <c r="N461" s="3">
        <v>100</v>
      </c>
      <c r="O461" s="3" t="str">
        <f t="shared" si="26"/>
        <v> ( NumMrtgPurchDenial_bl_li ) / ( DenMrtgPurchDenial_bl_li ) * 100</v>
      </c>
    </row>
    <row r="462" spans="1:15" s="3" customFormat="1" ht="63.75">
      <c r="A462" s="5">
        <f t="shared" si="28"/>
        <v>407</v>
      </c>
      <c r="B462" s="16"/>
      <c r="C462" s="16"/>
      <c r="D462" s="3" t="s">
        <v>2932</v>
      </c>
      <c r="E462" s="8" t="s">
        <v>368</v>
      </c>
      <c r="F462" s="8" t="s">
        <v>1901</v>
      </c>
      <c r="G462" s="49" t="s">
        <v>4732</v>
      </c>
      <c r="H462" s="8" t="s">
        <v>3816</v>
      </c>
      <c r="I462" s="11" t="s">
        <v>475</v>
      </c>
      <c r="J462" s="3">
        <v>1</v>
      </c>
      <c r="K462" s="3">
        <v>1</v>
      </c>
      <c r="L462" s="3" t="s">
        <v>154</v>
      </c>
      <c r="M462" s="3" t="s">
        <v>2928</v>
      </c>
      <c r="N462" s="3">
        <v>100</v>
      </c>
      <c r="O462" s="3" t="str">
        <f t="shared" si="26"/>
        <v> ( NumMrtgPurchDenial_hi_li ) / ( DenMrtgPurchDenial_hi_li ) * 100</v>
      </c>
    </row>
    <row r="463" spans="1:15" s="3" customFormat="1" ht="63.75">
      <c r="A463" s="5">
        <f t="shared" si="28"/>
        <v>408</v>
      </c>
      <c r="B463" s="16"/>
      <c r="C463" s="16"/>
      <c r="D463" s="3" t="s">
        <v>4193</v>
      </c>
      <c r="E463" s="8" t="s">
        <v>2761</v>
      </c>
      <c r="F463" s="8" t="s">
        <v>1959</v>
      </c>
      <c r="G463" s="49" t="s">
        <v>4733</v>
      </c>
      <c r="H463" s="8" t="s">
        <v>3816</v>
      </c>
      <c r="I463" s="11" t="s">
        <v>475</v>
      </c>
      <c r="J463" s="3">
        <v>1</v>
      </c>
      <c r="K463" s="3">
        <v>1</v>
      </c>
      <c r="L463" s="3" t="s">
        <v>4185</v>
      </c>
      <c r="M463" s="3" t="s">
        <v>4189</v>
      </c>
      <c r="N463" s="3">
        <v>100</v>
      </c>
      <c r="O463" s="3" t="str">
        <f t="shared" si="26"/>
        <v> ( NumMrtgPurchDenial_wh_li ) / ( DenMrtgPurchDenial_wh_li ) * 100</v>
      </c>
    </row>
    <row r="464" spans="1:15" s="3" customFormat="1" ht="63.75">
      <c r="A464" s="5">
        <f t="shared" si="28"/>
        <v>409</v>
      </c>
      <c r="B464" s="16"/>
      <c r="C464" s="16"/>
      <c r="D464" s="3" t="s">
        <v>2433</v>
      </c>
      <c r="E464" s="8" t="s">
        <v>996</v>
      </c>
      <c r="F464" s="8" t="s">
        <v>1275</v>
      </c>
      <c r="G464" s="49" t="s">
        <v>4734</v>
      </c>
      <c r="H464" s="8" t="s">
        <v>3816</v>
      </c>
      <c r="I464" s="11" t="s">
        <v>475</v>
      </c>
      <c r="J464" s="3">
        <v>1</v>
      </c>
      <c r="K464" s="3">
        <v>1</v>
      </c>
      <c r="L464" s="8" t="s">
        <v>4197</v>
      </c>
      <c r="M464" s="8" t="s">
        <v>2429</v>
      </c>
      <c r="N464" s="3">
        <v>100</v>
      </c>
      <c r="O464" s="3" t="str">
        <f t="shared" si="26"/>
        <v> ( NumMrtgPurchDenial_ind_li ) / ( DenMrtgPurchDenial_ind_li ) * 100</v>
      </c>
    </row>
    <row r="465" spans="1:15" s="3" customFormat="1" ht="63.75">
      <c r="A465" s="5">
        <f t="shared" si="28"/>
        <v>410</v>
      </c>
      <c r="B465" s="16"/>
      <c r="C465" s="16"/>
      <c r="D465" s="3" t="s">
        <v>1701</v>
      </c>
      <c r="E465" s="8" t="s">
        <v>997</v>
      </c>
      <c r="F465" s="8" t="s">
        <v>1656</v>
      </c>
      <c r="G465" s="49" t="s">
        <v>4735</v>
      </c>
      <c r="H465" s="8" t="s">
        <v>3288</v>
      </c>
      <c r="I465" s="11" t="s">
        <v>475</v>
      </c>
      <c r="J465" s="3">
        <v>1</v>
      </c>
      <c r="K465" s="3">
        <v>1</v>
      </c>
      <c r="L465" s="8" t="s">
        <v>1693</v>
      </c>
      <c r="M465" s="8" t="s">
        <v>1697</v>
      </c>
      <c r="N465" s="3">
        <v>100</v>
      </c>
      <c r="O465" s="3" t="str">
        <f t="shared" si="26"/>
        <v> ( NumMrtgPurchDenial_mxd_li ) / ( DenMrtgPurchDenial_mxd_li ) * 100</v>
      </c>
    </row>
    <row r="466" spans="1:15" s="3" customFormat="1" ht="63.75">
      <c r="A466" s="5">
        <f t="shared" si="28"/>
        <v>411</v>
      </c>
      <c r="B466" s="16"/>
      <c r="C466" s="16"/>
      <c r="D466" s="3" t="s">
        <v>3894</v>
      </c>
      <c r="E466" s="8" t="s">
        <v>3509</v>
      </c>
      <c r="F466" s="8" t="s">
        <v>2299</v>
      </c>
      <c r="G466" s="49" t="s">
        <v>4736</v>
      </c>
      <c r="H466" s="8" t="s">
        <v>3816</v>
      </c>
      <c r="I466" s="11" t="s">
        <v>475</v>
      </c>
      <c r="J466" s="3">
        <v>1</v>
      </c>
      <c r="K466" s="3">
        <v>1</v>
      </c>
      <c r="L466" s="3" t="s">
        <v>61</v>
      </c>
      <c r="M466" s="3" t="s">
        <v>562</v>
      </c>
      <c r="N466" s="3">
        <v>100</v>
      </c>
      <c r="O466" s="3" t="str">
        <f t="shared" si="26"/>
        <v> ( NumMrtgPurchDenial_min_li ) / ( DenMrtgPurchDenial_min_li ) * 100</v>
      </c>
    </row>
    <row r="467" spans="1:15" s="3" customFormat="1" ht="63.75">
      <c r="A467" s="5">
        <f t="shared" si="28"/>
        <v>412</v>
      </c>
      <c r="B467" s="16"/>
      <c r="C467" s="16" t="s">
        <v>2357</v>
      </c>
      <c r="D467" s="3" t="s">
        <v>1324</v>
      </c>
      <c r="E467" s="8" t="s">
        <v>942</v>
      </c>
      <c r="F467" s="8" t="s">
        <v>3832</v>
      </c>
      <c r="G467" s="49" t="s">
        <v>4737</v>
      </c>
      <c r="H467" s="8" t="s">
        <v>3816</v>
      </c>
      <c r="I467" s="3" t="s">
        <v>1093</v>
      </c>
      <c r="J467" s="3">
        <v>1</v>
      </c>
      <c r="K467" s="3">
        <v>1</v>
      </c>
      <c r="L467" s="3" t="s">
        <v>4204</v>
      </c>
      <c r="M467" s="3" t="s">
        <v>4208</v>
      </c>
      <c r="N467" s="3">
        <v>100</v>
      </c>
      <c r="O467" s="3" t="str">
        <f t="shared" si="26"/>
        <v> ( NumMrtgPurchDenial_multip_li ) / ( DenMrtgPurchDenial_multip_li ) * 100</v>
      </c>
    </row>
    <row r="468" spans="1:15" s="3" customFormat="1" ht="51">
      <c r="A468" s="5">
        <f t="shared" si="28"/>
        <v>413</v>
      </c>
      <c r="B468" s="16"/>
      <c r="C468" s="16"/>
      <c r="D468" s="3" t="s">
        <v>3057</v>
      </c>
      <c r="E468" s="8" t="s">
        <v>2296</v>
      </c>
      <c r="F468" s="8" t="s">
        <v>3299</v>
      </c>
      <c r="G468" s="49" t="e">
        <v>#N/A</v>
      </c>
      <c r="H468" s="8" t="s">
        <v>3816</v>
      </c>
      <c r="I468" s="3" t="s">
        <v>945</v>
      </c>
      <c r="J468" s="3">
        <v>1</v>
      </c>
      <c r="K468" s="3">
        <v>1</v>
      </c>
      <c r="L468" s="8" t="s">
        <v>3052</v>
      </c>
      <c r="M468" s="8" t="s">
        <v>2150</v>
      </c>
      <c r="N468" s="3">
        <v>100</v>
      </c>
      <c r="O468" s="3" t="str">
        <f t="shared" si="26"/>
        <v> ( NumMrtgPurchDenial_oth_li ) / ( DenMrtgPurchDenial_oth_li ) * 100</v>
      </c>
    </row>
    <row r="469" spans="1:15" s="3" customFormat="1" ht="63.75">
      <c r="A469" s="5">
        <f t="shared" si="28"/>
        <v>414</v>
      </c>
      <c r="B469" s="16"/>
      <c r="C469" s="16"/>
      <c r="D469" s="3" t="s">
        <v>2524</v>
      </c>
      <c r="E469" s="8" t="s">
        <v>3785</v>
      </c>
      <c r="F469" s="8" t="s">
        <v>4099</v>
      </c>
      <c r="G469" s="49" t="s">
        <v>4738</v>
      </c>
      <c r="H469" s="8" t="s">
        <v>494</v>
      </c>
      <c r="I469" s="11" t="s">
        <v>475</v>
      </c>
      <c r="J469" s="3">
        <v>1</v>
      </c>
      <c r="K469" s="3">
        <v>1</v>
      </c>
      <c r="L469" s="8" t="s">
        <v>3075</v>
      </c>
      <c r="M469" s="8" t="s">
        <v>2520</v>
      </c>
      <c r="N469" s="3">
        <v>100</v>
      </c>
      <c r="O469" s="3" t="str">
        <f t="shared" si="26"/>
        <v> ( NumMrtgPurchDenial_as_mi ) / ( DenMrtgPurchDenial_as_mi ) * 100</v>
      </c>
    </row>
    <row r="470" spans="1:15" s="3" customFormat="1" ht="63.75">
      <c r="A470" s="5">
        <f t="shared" si="28"/>
        <v>415</v>
      </c>
      <c r="B470" s="16"/>
      <c r="C470" s="16"/>
      <c r="D470" s="3" t="s">
        <v>2926</v>
      </c>
      <c r="E470" s="8" t="s">
        <v>182</v>
      </c>
      <c r="F470" s="8" t="s">
        <v>2948</v>
      </c>
      <c r="G470" s="49" t="s">
        <v>4739</v>
      </c>
      <c r="H470" s="8" t="s">
        <v>494</v>
      </c>
      <c r="I470" s="11" t="s">
        <v>475</v>
      </c>
      <c r="J470" s="3">
        <v>1</v>
      </c>
      <c r="K470" s="3">
        <v>1</v>
      </c>
      <c r="L470" s="8" t="s">
        <v>2528</v>
      </c>
      <c r="M470" s="8" t="s">
        <v>2532</v>
      </c>
      <c r="N470" s="3">
        <v>100</v>
      </c>
      <c r="O470" s="3" t="str">
        <f t="shared" si="26"/>
        <v> ( NumMrtgPurchDenial_bl_mi ) / ( DenMrtgPurchDenial_bl_mi ) * 100</v>
      </c>
    </row>
    <row r="471" spans="1:15" s="3" customFormat="1" ht="63.75">
      <c r="A471" s="5">
        <f t="shared" si="28"/>
        <v>416</v>
      </c>
      <c r="B471" s="16"/>
      <c r="C471" s="16"/>
      <c r="D471" s="3" t="s">
        <v>2933</v>
      </c>
      <c r="E471" s="8" t="s">
        <v>183</v>
      </c>
      <c r="F471" s="8" t="s">
        <v>2354</v>
      </c>
      <c r="G471" s="49" t="s">
        <v>4740</v>
      </c>
      <c r="H471" s="8" t="s">
        <v>494</v>
      </c>
      <c r="I471" s="11" t="s">
        <v>475</v>
      </c>
      <c r="J471" s="3">
        <v>1</v>
      </c>
      <c r="K471" s="3">
        <v>1</v>
      </c>
      <c r="L471" s="8" t="s">
        <v>155</v>
      </c>
      <c r="M471" s="8" t="s">
        <v>2929</v>
      </c>
      <c r="N471" s="3">
        <v>100</v>
      </c>
      <c r="O471" s="3" t="str">
        <f t="shared" si="26"/>
        <v> ( NumMrtgPurchDenial_hi_mi ) / ( DenMrtgPurchDenial_hi_mi ) * 100</v>
      </c>
    </row>
    <row r="472" spans="1:15" s="3" customFormat="1" ht="63.75">
      <c r="A472" s="5">
        <f t="shared" si="28"/>
        <v>417</v>
      </c>
      <c r="B472" s="16"/>
      <c r="C472" s="16"/>
      <c r="D472" s="3" t="s">
        <v>4194</v>
      </c>
      <c r="E472" s="8" t="s">
        <v>2159</v>
      </c>
      <c r="F472" s="8" t="s">
        <v>1960</v>
      </c>
      <c r="G472" s="49" t="s">
        <v>4741</v>
      </c>
      <c r="H472" s="8" t="s">
        <v>494</v>
      </c>
      <c r="I472" s="11" t="s">
        <v>475</v>
      </c>
      <c r="J472" s="3">
        <v>1</v>
      </c>
      <c r="K472" s="3">
        <v>1</v>
      </c>
      <c r="L472" s="8" t="s">
        <v>4186</v>
      </c>
      <c r="M472" s="8" t="s">
        <v>4190</v>
      </c>
      <c r="N472" s="3">
        <v>100</v>
      </c>
      <c r="O472" s="3" t="str">
        <f t="shared" si="26"/>
        <v> ( NumMrtgPurchDenial_wh_mi ) / ( DenMrtgPurchDenial_wh_mi ) * 100</v>
      </c>
    </row>
    <row r="473" spans="1:15" s="3" customFormat="1" ht="63.75">
      <c r="A473" s="5">
        <f t="shared" si="28"/>
        <v>418</v>
      </c>
      <c r="B473" s="16"/>
      <c r="C473" s="16"/>
      <c r="D473" s="3" t="s">
        <v>2434</v>
      </c>
      <c r="E473" s="8" t="s">
        <v>998</v>
      </c>
      <c r="F473" s="8" t="s">
        <v>1276</v>
      </c>
      <c r="G473" s="49" t="s">
        <v>4742</v>
      </c>
      <c r="H473" s="8" t="s">
        <v>494</v>
      </c>
      <c r="I473" s="11" t="s">
        <v>475</v>
      </c>
      <c r="J473" s="3">
        <v>1</v>
      </c>
      <c r="K473" s="3">
        <v>1</v>
      </c>
      <c r="L473" s="3" t="s">
        <v>4198</v>
      </c>
      <c r="M473" s="3" t="s">
        <v>2430</v>
      </c>
      <c r="N473" s="3">
        <v>100</v>
      </c>
      <c r="O473" s="3" t="str">
        <f t="shared" si="26"/>
        <v> ( NumMrtgPurchDenial_ind_mi ) / ( DenMrtgPurchDenial_ind_mi ) * 100</v>
      </c>
    </row>
    <row r="474" spans="1:15" s="3" customFormat="1" ht="76.5">
      <c r="A474" s="5">
        <f t="shared" si="28"/>
        <v>419</v>
      </c>
      <c r="B474" s="16"/>
      <c r="C474" s="16"/>
      <c r="D474" s="3" t="s">
        <v>1702</v>
      </c>
      <c r="E474" s="8" t="s">
        <v>1123</v>
      </c>
      <c r="F474" s="8" t="s">
        <v>1657</v>
      </c>
      <c r="G474" s="49" t="s">
        <v>4743</v>
      </c>
      <c r="H474" s="8" t="s">
        <v>2920</v>
      </c>
      <c r="I474" s="11" t="s">
        <v>475</v>
      </c>
      <c r="J474" s="3">
        <v>1</v>
      </c>
      <c r="K474" s="3">
        <v>1</v>
      </c>
      <c r="L474" s="3" t="s">
        <v>1694</v>
      </c>
      <c r="M474" s="3" t="s">
        <v>1698</v>
      </c>
      <c r="N474" s="3">
        <v>100</v>
      </c>
      <c r="O474" s="3" t="str">
        <f t="shared" si="26"/>
        <v> ( NumMrtgPurchDenial_mxd_mi ) / ( DenMrtgPurchDenial_mxd_mi ) * 100</v>
      </c>
    </row>
    <row r="475" spans="1:15" s="3" customFormat="1" ht="63.75">
      <c r="A475" s="5">
        <f t="shared" si="28"/>
        <v>420</v>
      </c>
      <c r="B475" s="16"/>
      <c r="C475" s="16"/>
      <c r="D475" s="3" t="s">
        <v>3895</v>
      </c>
      <c r="E475" s="8" t="s">
        <v>2306</v>
      </c>
      <c r="F475" s="8" t="s">
        <v>218</v>
      </c>
      <c r="G475" s="49" t="s">
        <v>4744</v>
      </c>
      <c r="H475" s="8" t="s">
        <v>494</v>
      </c>
      <c r="I475" s="11" t="s">
        <v>475</v>
      </c>
      <c r="J475" s="3">
        <v>1</v>
      </c>
      <c r="K475" s="3">
        <v>1</v>
      </c>
      <c r="L475" s="8" t="s">
        <v>3891</v>
      </c>
      <c r="M475" s="8" t="s">
        <v>563</v>
      </c>
      <c r="N475" s="3">
        <v>100</v>
      </c>
      <c r="O475" s="3" t="str">
        <f t="shared" si="26"/>
        <v> ( NumMrtgPurchDenial_min_mi ) / ( DenMrtgPurchDenial_min_mi ) * 100</v>
      </c>
    </row>
    <row r="476" spans="1:15" s="3" customFormat="1" ht="63.75">
      <c r="A476" s="5">
        <f t="shared" si="28"/>
        <v>421</v>
      </c>
      <c r="B476" s="16"/>
      <c r="C476" s="16" t="s">
        <v>2357</v>
      </c>
      <c r="D476" s="3" t="s">
        <v>1325</v>
      </c>
      <c r="E476" s="8" t="s">
        <v>1124</v>
      </c>
      <c r="F476" s="8" t="s">
        <v>355</v>
      </c>
      <c r="G476" s="49" t="s">
        <v>4745</v>
      </c>
      <c r="H476" s="8" t="s">
        <v>494</v>
      </c>
      <c r="I476" s="3" t="s">
        <v>1093</v>
      </c>
      <c r="J476" s="3">
        <v>1</v>
      </c>
      <c r="K476" s="3">
        <v>1</v>
      </c>
      <c r="L476" s="8" t="s">
        <v>4205</v>
      </c>
      <c r="M476" s="8" t="s">
        <v>4209</v>
      </c>
      <c r="N476" s="3">
        <v>100</v>
      </c>
      <c r="O476" s="3" t="str">
        <f t="shared" si="26"/>
        <v> ( NumMrtgPurchDenial_multip_mi ) / ( DenMrtgPurchDenial_multip_mi ) * 100</v>
      </c>
    </row>
    <row r="477" spans="1:15" s="3" customFormat="1" ht="63.75">
      <c r="A477" s="5">
        <f t="shared" si="28"/>
        <v>422</v>
      </c>
      <c r="B477" s="16"/>
      <c r="C477" s="16"/>
      <c r="D477" s="3" t="s">
        <v>658</v>
      </c>
      <c r="E477" s="8" t="s">
        <v>2297</v>
      </c>
      <c r="F477" s="8" t="s">
        <v>35</v>
      </c>
      <c r="G477" s="49" t="e">
        <v>#N/A</v>
      </c>
      <c r="H477" s="8" t="s">
        <v>494</v>
      </c>
      <c r="I477" s="3" t="s">
        <v>945</v>
      </c>
      <c r="J477" s="3">
        <v>1</v>
      </c>
      <c r="K477" s="3">
        <v>1</v>
      </c>
      <c r="L477" s="3" t="s">
        <v>3053</v>
      </c>
      <c r="M477" s="3" t="s">
        <v>2151</v>
      </c>
      <c r="N477" s="3">
        <v>100</v>
      </c>
      <c r="O477" s="3" t="str">
        <f t="shared" si="26"/>
        <v> ( NumMrtgPurchDenial_oth_mi ) / ( DenMrtgPurchDenial_oth_mi ) * 100</v>
      </c>
    </row>
    <row r="478" spans="1:15" s="3" customFormat="1" ht="63.75">
      <c r="A478" s="5">
        <f t="shared" si="28"/>
        <v>423</v>
      </c>
      <c r="B478" s="16"/>
      <c r="C478" s="16"/>
      <c r="D478" s="3" t="s">
        <v>2525</v>
      </c>
      <c r="E478" s="8" t="s">
        <v>937</v>
      </c>
      <c r="F478" s="8" t="s">
        <v>4100</v>
      </c>
      <c r="G478" s="49" t="s">
        <v>4746</v>
      </c>
      <c r="H478" s="8" t="s">
        <v>836</v>
      </c>
      <c r="I478" s="11" t="s">
        <v>475</v>
      </c>
      <c r="J478" s="3">
        <v>1</v>
      </c>
      <c r="K478" s="3">
        <v>1</v>
      </c>
      <c r="L478" s="8" t="s">
        <v>3076</v>
      </c>
      <c r="M478" s="8" t="s">
        <v>2521</v>
      </c>
      <c r="N478" s="3">
        <v>100</v>
      </c>
      <c r="O478" s="3" t="str">
        <f t="shared" si="26"/>
        <v> ( NumMrtgPurchDenial_as_hinc ) / ( DenMrtgPurchDenial_as_hinc ) * 100</v>
      </c>
    </row>
    <row r="479" spans="1:15" s="3" customFormat="1" ht="63.75">
      <c r="A479" s="5">
        <f t="shared" si="28"/>
        <v>424</v>
      </c>
      <c r="B479" s="16"/>
      <c r="C479" s="16"/>
      <c r="D479" s="3" t="s">
        <v>152</v>
      </c>
      <c r="E479" s="8" t="s">
        <v>938</v>
      </c>
      <c r="F479" s="8" t="s">
        <v>2949</v>
      </c>
      <c r="G479" s="49" t="s">
        <v>4747</v>
      </c>
      <c r="H479" s="8" t="s">
        <v>836</v>
      </c>
      <c r="I479" s="11" t="s">
        <v>475</v>
      </c>
      <c r="J479" s="3">
        <v>1</v>
      </c>
      <c r="K479" s="3">
        <v>1</v>
      </c>
      <c r="L479" s="8" t="s">
        <v>2529</v>
      </c>
      <c r="M479" s="8" t="s">
        <v>2533</v>
      </c>
      <c r="N479" s="3">
        <v>100</v>
      </c>
      <c r="O479" s="3" t="str">
        <f t="shared" si="26"/>
        <v> ( NumMrtgPurchDenial_bl_hinc ) / ( DenMrtgPurchDenial_bl_hinc ) * 100</v>
      </c>
    </row>
    <row r="480" spans="1:15" s="3" customFormat="1" ht="63.75">
      <c r="A480" s="5">
        <f t="shared" si="28"/>
        <v>425</v>
      </c>
      <c r="B480" s="16"/>
      <c r="C480" s="16"/>
      <c r="D480" s="3" t="s">
        <v>4183</v>
      </c>
      <c r="E480" s="8" t="s">
        <v>3460</v>
      </c>
      <c r="F480" s="8" t="s">
        <v>2868</v>
      </c>
      <c r="G480" s="49" t="s">
        <v>4748</v>
      </c>
      <c r="H480" s="8" t="s">
        <v>836</v>
      </c>
      <c r="I480" s="11" t="s">
        <v>475</v>
      </c>
      <c r="J480" s="3">
        <v>1</v>
      </c>
      <c r="K480" s="3">
        <v>1</v>
      </c>
      <c r="L480" s="8" t="s">
        <v>156</v>
      </c>
      <c r="M480" s="8" t="s">
        <v>2930</v>
      </c>
      <c r="N480" s="3">
        <v>100</v>
      </c>
      <c r="O480" s="3" t="str">
        <f t="shared" si="26"/>
        <v> ( NumMrtgPurchDenial_hi_hinc ) / ( DenMrtgPurchDenial_hi_hinc ) * 100</v>
      </c>
    </row>
    <row r="481" spans="1:15" s="3" customFormat="1" ht="63.75">
      <c r="A481" s="5">
        <f t="shared" si="28"/>
        <v>426</v>
      </c>
      <c r="B481" s="16"/>
      <c r="C481" s="16"/>
      <c r="D481" s="3" t="s">
        <v>4195</v>
      </c>
      <c r="E481" s="8" t="s">
        <v>939</v>
      </c>
      <c r="F481" s="8" t="s">
        <v>1961</v>
      </c>
      <c r="G481" s="49" t="s">
        <v>4749</v>
      </c>
      <c r="H481" s="8" t="s">
        <v>836</v>
      </c>
      <c r="I481" s="11" t="s">
        <v>475</v>
      </c>
      <c r="J481" s="3">
        <v>1</v>
      </c>
      <c r="K481" s="3">
        <v>1</v>
      </c>
      <c r="L481" s="8" t="s">
        <v>4187</v>
      </c>
      <c r="M481" s="8" t="s">
        <v>4191</v>
      </c>
      <c r="N481" s="3">
        <v>100</v>
      </c>
      <c r="O481" s="3" t="str">
        <f t="shared" si="26"/>
        <v> ( NumMrtgPurchDenial_wh_hinc ) / ( DenMrtgPurchDenial_wh_hinc ) * 100</v>
      </c>
    </row>
    <row r="482" spans="1:15" s="3" customFormat="1" ht="63.75">
      <c r="A482" s="5">
        <f t="shared" si="28"/>
        <v>427</v>
      </c>
      <c r="B482" s="16"/>
      <c r="C482" s="16"/>
      <c r="D482" s="3" t="s">
        <v>2435</v>
      </c>
      <c r="E482" s="8" t="s">
        <v>940</v>
      </c>
      <c r="F482" s="8" t="s">
        <v>1277</v>
      </c>
      <c r="G482" s="49" t="s">
        <v>4750</v>
      </c>
      <c r="H482" s="8" t="s">
        <v>836</v>
      </c>
      <c r="I482" s="11" t="s">
        <v>475</v>
      </c>
      <c r="J482" s="3">
        <v>1</v>
      </c>
      <c r="K482" s="3">
        <v>1</v>
      </c>
      <c r="L482" s="3" t="s">
        <v>4199</v>
      </c>
      <c r="M482" s="3" t="s">
        <v>2431</v>
      </c>
      <c r="N482" s="3">
        <v>100</v>
      </c>
      <c r="O482" s="3" t="str">
        <f t="shared" si="26"/>
        <v> ( NumMrtgPurchDenial_ind_hinc ) / ( DenMrtgPurchDenial_ind_hinc ) * 100</v>
      </c>
    </row>
    <row r="483" spans="1:15" s="3" customFormat="1" ht="76.5">
      <c r="A483" s="5">
        <f t="shared" si="28"/>
        <v>428</v>
      </c>
      <c r="B483" s="16"/>
      <c r="C483" s="16"/>
      <c r="D483" s="3" t="s">
        <v>1703</v>
      </c>
      <c r="E483" s="8" t="s">
        <v>941</v>
      </c>
      <c r="F483" s="8" t="s">
        <v>1465</v>
      </c>
      <c r="G483" s="49" t="s">
        <v>4751</v>
      </c>
      <c r="H483" s="8" t="s">
        <v>3289</v>
      </c>
      <c r="I483" s="11" t="s">
        <v>475</v>
      </c>
      <c r="J483" s="3">
        <v>1</v>
      </c>
      <c r="K483" s="3">
        <v>1</v>
      </c>
      <c r="L483" s="3" t="s">
        <v>1695</v>
      </c>
      <c r="M483" s="3" t="s">
        <v>1699</v>
      </c>
      <c r="N483" s="3">
        <v>100</v>
      </c>
      <c r="O483" s="3" t="str">
        <f t="shared" si="26"/>
        <v> ( NumMrtgPurchDenial_mxd_hinc ) / ( DenMrtgPurchDenial_mxd_hinc ) * 100</v>
      </c>
    </row>
    <row r="484" spans="1:15" s="6" customFormat="1" ht="63.75">
      <c r="A484" s="5">
        <f t="shared" si="28"/>
        <v>429</v>
      </c>
      <c r="B484" s="15"/>
      <c r="C484" s="15"/>
      <c r="D484" s="6" t="s">
        <v>3896</v>
      </c>
      <c r="E484" s="11" t="s">
        <v>823</v>
      </c>
      <c r="F484" s="11" t="s">
        <v>126</v>
      </c>
      <c r="G484" s="49" t="s">
        <v>4752</v>
      </c>
      <c r="H484" s="8" t="s">
        <v>836</v>
      </c>
      <c r="I484" s="11" t="s">
        <v>475</v>
      </c>
      <c r="J484" s="3">
        <v>1</v>
      </c>
      <c r="K484" s="6">
        <v>1</v>
      </c>
      <c r="L484" s="11" t="s">
        <v>3892</v>
      </c>
      <c r="M484" s="11" t="s">
        <v>689</v>
      </c>
      <c r="N484" s="6">
        <v>100</v>
      </c>
      <c r="O484" s="3" t="str">
        <f aca="true" t="shared" si="29" ref="O484:O553">IF(L484&lt;&gt;""," ( "&amp;L484&amp;" ) / ( "&amp;M484&amp;" ) * "&amp;N484," ")</f>
        <v> ( NumMrtgPurchDenial_min_hinc ) / ( DenMrtgPurchDenial_min_hinc ) * 100</v>
      </c>
    </row>
    <row r="485" spans="1:15" s="6" customFormat="1" ht="63.75">
      <c r="A485" s="5">
        <f t="shared" si="28"/>
        <v>430</v>
      </c>
      <c r="B485" s="15"/>
      <c r="C485" s="15" t="s">
        <v>2357</v>
      </c>
      <c r="D485" s="6" t="s">
        <v>1326</v>
      </c>
      <c r="E485" s="11" t="s">
        <v>2170</v>
      </c>
      <c r="F485" s="11" t="s">
        <v>2353</v>
      </c>
      <c r="G485" s="49" t="s">
        <v>4753</v>
      </c>
      <c r="H485" s="8" t="s">
        <v>836</v>
      </c>
      <c r="I485" s="3" t="s">
        <v>1093</v>
      </c>
      <c r="J485" s="3">
        <v>1</v>
      </c>
      <c r="K485" s="6">
        <v>1</v>
      </c>
      <c r="L485" s="11" t="s">
        <v>4206</v>
      </c>
      <c r="M485" s="11" t="s">
        <v>2115</v>
      </c>
      <c r="N485" s="6">
        <v>100</v>
      </c>
      <c r="O485" s="3" t="str">
        <f t="shared" si="29"/>
        <v> ( NumMrtgPurchDenial_multip_hinc ) / ( DenMrtgPurchDenial_multip_hinc ) * 100</v>
      </c>
    </row>
    <row r="486" spans="1:15" s="3" customFormat="1" ht="63.75">
      <c r="A486" s="5">
        <f t="shared" si="28"/>
        <v>431</v>
      </c>
      <c r="B486" s="16"/>
      <c r="C486" s="16"/>
      <c r="D486" s="3" t="s">
        <v>659</v>
      </c>
      <c r="E486" s="8" t="s">
        <v>365</v>
      </c>
      <c r="F486" s="8" t="s">
        <v>36</v>
      </c>
      <c r="G486" s="49" t="e">
        <v>#N/A</v>
      </c>
      <c r="H486" s="8" t="s">
        <v>836</v>
      </c>
      <c r="I486" s="3" t="s">
        <v>945</v>
      </c>
      <c r="J486" s="3">
        <v>1</v>
      </c>
      <c r="K486" s="3">
        <v>1</v>
      </c>
      <c r="L486" s="3" t="s">
        <v>3054</v>
      </c>
      <c r="M486" s="3" t="s">
        <v>2152</v>
      </c>
      <c r="N486" s="3">
        <v>100</v>
      </c>
      <c r="O486" s="3" t="str">
        <f t="shared" si="29"/>
        <v> ( NumMrtgPurchDenial_oth_hinc ) / ( DenMrtgPurchDenial_oth_hinc ) * 100</v>
      </c>
    </row>
    <row r="487" spans="1:15" s="4" customFormat="1" ht="12.75">
      <c r="A487" s="2" t="s">
        <v>4133</v>
      </c>
      <c r="B487" s="19" t="s">
        <v>3823</v>
      </c>
      <c r="E487" s="9"/>
      <c r="F487" s="8"/>
      <c r="G487" s="49"/>
      <c r="H487" s="9"/>
      <c r="I487" s="8"/>
      <c r="J487" s="3"/>
      <c r="K487" s="3"/>
      <c r="O487" s="3" t="str">
        <f t="shared" si="29"/>
        <v> </v>
      </c>
    </row>
    <row r="488" spans="1:15" ht="51">
      <c r="A488" s="5">
        <f>A486+1</f>
        <v>432</v>
      </c>
      <c r="B488" s="12"/>
      <c r="D488" s="3" t="s">
        <v>2286</v>
      </c>
      <c r="E488" s="9" t="s">
        <v>2940</v>
      </c>
      <c r="F488" s="9" t="s">
        <v>3241</v>
      </c>
      <c r="G488" s="49" t="e">
        <v>#N/A</v>
      </c>
      <c r="H488" s="9" t="s">
        <v>3786</v>
      </c>
      <c r="I488" s="9" t="s">
        <v>5496</v>
      </c>
      <c r="J488" s="3">
        <v>0</v>
      </c>
      <c r="K488" s="3">
        <v>0</v>
      </c>
      <c r="L488" s="4"/>
      <c r="M488" s="4"/>
      <c r="N488" s="4"/>
      <c r="O488" s="3" t="str">
        <f t="shared" si="29"/>
        <v> </v>
      </c>
    </row>
    <row r="489" spans="1:15" ht="51">
      <c r="A489" s="5">
        <f aca="true" t="shared" si="30" ref="A489:A500">A488+1</f>
        <v>433</v>
      </c>
      <c r="B489" s="12"/>
      <c r="D489" s="6" t="s">
        <v>2287</v>
      </c>
      <c r="E489" s="7" t="s">
        <v>1819</v>
      </c>
      <c r="F489" s="7" t="s">
        <v>3242</v>
      </c>
      <c r="G489" s="49" t="e">
        <v>#N/A</v>
      </c>
      <c r="H489" s="9" t="s">
        <v>3786</v>
      </c>
      <c r="I489" s="9" t="s">
        <v>5496</v>
      </c>
      <c r="J489" s="3">
        <v>0</v>
      </c>
      <c r="K489" s="3">
        <v>0</v>
      </c>
      <c r="O489" s="3" t="str">
        <f t="shared" si="29"/>
        <v> </v>
      </c>
    </row>
    <row r="490" spans="1:15" ht="51">
      <c r="A490" s="5">
        <f t="shared" si="30"/>
        <v>434</v>
      </c>
      <c r="B490" s="12"/>
      <c r="D490" s="5" t="s">
        <v>2288</v>
      </c>
      <c r="E490" s="7" t="s">
        <v>2100</v>
      </c>
      <c r="F490" s="7" t="s">
        <v>3243</v>
      </c>
      <c r="G490" s="49" t="e">
        <v>#N/A</v>
      </c>
      <c r="H490" s="9" t="s">
        <v>3786</v>
      </c>
      <c r="I490" s="9" t="s">
        <v>5496</v>
      </c>
      <c r="J490" s="3">
        <v>0</v>
      </c>
      <c r="K490" s="3">
        <v>0</v>
      </c>
      <c r="O490" s="3" t="str">
        <f t="shared" si="29"/>
        <v> </v>
      </c>
    </row>
    <row r="491" spans="1:15" ht="51">
      <c r="A491" s="5">
        <f t="shared" si="30"/>
        <v>435</v>
      </c>
      <c r="B491" s="12"/>
      <c r="D491" s="5" t="s">
        <v>2289</v>
      </c>
      <c r="E491" s="7" t="s">
        <v>3093</v>
      </c>
      <c r="F491" s="7" t="s">
        <v>3244</v>
      </c>
      <c r="G491" s="49" t="e">
        <v>#N/A</v>
      </c>
      <c r="H491" s="9" t="s">
        <v>3786</v>
      </c>
      <c r="I491" s="9" t="s">
        <v>5496</v>
      </c>
      <c r="J491" s="3">
        <v>0</v>
      </c>
      <c r="K491" s="3">
        <v>0</v>
      </c>
      <c r="O491" s="3" t="str">
        <f t="shared" si="29"/>
        <v> </v>
      </c>
    </row>
    <row r="492" spans="1:15" ht="76.5">
      <c r="A492" s="5">
        <f t="shared" si="30"/>
        <v>436</v>
      </c>
      <c r="B492" s="12"/>
      <c r="D492" s="5" t="s">
        <v>2290</v>
      </c>
      <c r="E492" s="7" t="s">
        <v>3300</v>
      </c>
      <c r="F492" s="7" t="s">
        <v>3245</v>
      </c>
      <c r="G492" s="49" t="e">
        <v>#N/A</v>
      </c>
      <c r="H492" s="9" t="s">
        <v>1008</v>
      </c>
      <c r="I492" s="9" t="s">
        <v>5496</v>
      </c>
      <c r="J492" s="3">
        <v>0</v>
      </c>
      <c r="K492" s="3">
        <v>0</v>
      </c>
      <c r="O492" s="3" t="str">
        <f t="shared" si="29"/>
        <v> </v>
      </c>
    </row>
    <row r="493" spans="1:15" s="4" customFormat="1" ht="51">
      <c r="A493" s="5">
        <f t="shared" si="30"/>
        <v>437</v>
      </c>
      <c r="B493" s="13"/>
      <c r="C493" s="13"/>
      <c r="D493" s="4" t="s">
        <v>1824</v>
      </c>
      <c r="E493" s="9" t="s">
        <v>2325</v>
      </c>
      <c r="F493" s="9" t="s">
        <v>3246</v>
      </c>
      <c r="G493" s="49" t="e">
        <v>#N/A</v>
      </c>
      <c r="H493" s="9" t="s">
        <v>3786</v>
      </c>
      <c r="I493" s="9" t="s">
        <v>5496</v>
      </c>
      <c r="J493" s="3">
        <v>1</v>
      </c>
      <c r="K493" s="3">
        <v>1</v>
      </c>
      <c r="L493" s="4" t="s">
        <v>2286</v>
      </c>
      <c r="M493" s="4" t="s">
        <v>819</v>
      </c>
      <c r="N493" s="4">
        <v>100</v>
      </c>
      <c r="O493" s="3" t="str">
        <f t="shared" si="29"/>
        <v> ( NumSubprimeConvOrig ) / ( NumConvMrtgOrig ) * 100</v>
      </c>
    </row>
    <row r="494" spans="1:15" ht="51">
      <c r="A494" s="5">
        <f t="shared" si="30"/>
        <v>438</v>
      </c>
      <c r="B494" s="12"/>
      <c r="D494" s="5" t="s">
        <v>1820</v>
      </c>
      <c r="E494" s="7" t="s">
        <v>230</v>
      </c>
      <c r="F494" s="7" t="s">
        <v>3247</v>
      </c>
      <c r="G494" s="49" t="e">
        <v>#N/A</v>
      </c>
      <c r="H494" s="9" t="s">
        <v>3786</v>
      </c>
      <c r="I494" s="9" t="s">
        <v>5496</v>
      </c>
      <c r="J494" s="3">
        <v>1</v>
      </c>
      <c r="K494" s="6">
        <v>1</v>
      </c>
      <c r="L494" s="5" t="s">
        <v>2287</v>
      </c>
      <c r="M494" s="5" t="s">
        <v>2857</v>
      </c>
      <c r="N494" s="4">
        <v>100</v>
      </c>
      <c r="O494" s="3" t="str">
        <f t="shared" si="29"/>
        <v> ( NumSubprimeConvOrigHomePurch ) / ( NumConvMrtgOrigHomePurch ) * 100</v>
      </c>
    </row>
    <row r="495" spans="1:15" ht="51">
      <c r="A495" s="5">
        <f t="shared" si="30"/>
        <v>439</v>
      </c>
      <c r="B495" s="12"/>
      <c r="D495" s="5" t="s">
        <v>1821</v>
      </c>
      <c r="E495" s="7" t="s">
        <v>3418</v>
      </c>
      <c r="F495" s="7" t="s">
        <v>3248</v>
      </c>
      <c r="G495" s="49" t="e">
        <v>#N/A</v>
      </c>
      <c r="H495" s="9" t="s">
        <v>3786</v>
      </c>
      <c r="I495" s="9" t="s">
        <v>5496</v>
      </c>
      <c r="J495" s="3">
        <v>1</v>
      </c>
      <c r="K495" s="6">
        <v>1</v>
      </c>
      <c r="L495" s="5" t="s">
        <v>2288</v>
      </c>
      <c r="M495" s="5" t="s">
        <v>2858</v>
      </c>
      <c r="N495" s="4">
        <v>100</v>
      </c>
      <c r="O495" s="3" t="str">
        <f t="shared" si="29"/>
        <v> ( NumSubprimeConvOrigHomeImprov ) / ( NumConvMrtgOrigHomeImprov ) * 100</v>
      </c>
    </row>
    <row r="496" spans="1:15" ht="51">
      <c r="A496" s="5">
        <f t="shared" si="30"/>
        <v>440</v>
      </c>
      <c r="B496" s="12"/>
      <c r="D496" s="5" t="s">
        <v>1822</v>
      </c>
      <c r="E496" s="7" t="s">
        <v>3437</v>
      </c>
      <c r="F496" s="7" t="s">
        <v>3249</v>
      </c>
      <c r="G496" s="49" t="e">
        <v>#N/A</v>
      </c>
      <c r="H496" s="9" t="s">
        <v>3786</v>
      </c>
      <c r="I496" s="9" t="s">
        <v>5496</v>
      </c>
      <c r="J496" s="3">
        <v>1</v>
      </c>
      <c r="K496" s="6">
        <v>1</v>
      </c>
      <c r="L496" s="5" t="s">
        <v>2289</v>
      </c>
      <c r="M496" s="5" t="s">
        <v>2859</v>
      </c>
      <c r="N496" s="4">
        <v>100</v>
      </c>
      <c r="O496" s="3" t="str">
        <f t="shared" si="29"/>
        <v> ( NumSubprimeConvOrigRefin ) / ( NumConvMrtgOrigRefin ) * 100</v>
      </c>
    </row>
    <row r="497" spans="1:15" ht="76.5">
      <c r="A497" s="5">
        <f t="shared" si="30"/>
        <v>441</v>
      </c>
      <c r="B497" s="12"/>
      <c r="D497" s="5" t="s">
        <v>1823</v>
      </c>
      <c r="E497" s="7" t="s">
        <v>2322</v>
      </c>
      <c r="F497" s="7" t="s">
        <v>3250</v>
      </c>
      <c r="G497" s="49" t="e">
        <v>#N/A</v>
      </c>
      <c r="H497" s="9" t="s">
        <v>1008</v>
      </c>
      <c r="I497" s="9" t="s">
        <v>5496</v>
      </c>
      <c r="J497" s="3">
        <v>1</v>
      </c>
      <c r="K497" s="6">
        <v>1</v>
      </c>
      <c r="L497" s="5" t="s">
        <v>2290</v>
      </c>
      <c r="M497" s="5" t="s">
        <v>2860</v>
      </c>
      <c r="N497" s="4">
        <v>100</v>
      </c>
      <c r="O497" s="3" t="str">
        <f t="shared" si="29"/>
        <v> ( NumSubprimeConvOrigMultifam ) / ( NumConvMrtgOrigMultifam ) * 100</v>
      </c>
    </row>
    <row r="498" spans="1:15" ht="76.5">
      <c r="A498" s="5">
        <f t="shared" si="30"/>
        <v>442</v>
      </c>
      <c r="B498" s="12"/>
      <c r="D498" s="5" t="s">
        <v>1479</v>
      </c>
      <c r="E498" s="7" t="s">
        <v>3000</v>
      </c>
      <c r="F498" s="7" t="s">
        <v>2987</v>
      </c>
      <c r="G498" s="49" t="e">
        <v>#N/A</v>
      </c>
      <c r="H498" s="9" t="s">
        <v>1008</v>
      </c>
      <c r="I498" s="9" t="s">
        <v>5496</v>
      </c>
      <c r="J498" s="3">
        <v>3</v>
      </c>
      <c r="K498" s="6">
        <v>1</v>
      </c>
      <c r="L498" s="5" t="s">
        <v>2287</v>
      </c>
      <c r="M498" s="3" t="s">
        <v>2489</v>
      </c>
      <c r="N498" s="4">
        <v>1000</v>
      </c>
      <c r="O498" s="3" t="str">
        <f t="shared" si="29"/>
        <v> ( NumSubprimeConvOrigHomePurch ) / ( NumHsngUnits1_4Fam ) * 1000</v>
      </c>
    </row>
    <row r="499" spans="1:15" ht="76.5">
      <c r="A499" s="5">
        <f t="shared" si="30"/>
        <v>443</v>
      </c>
      <c r="B499" s="12"/>
      <c r="D499" s="5" t="s">
        <v>1480</v>
      </c>
      <c r="E499" s="7" t="s">
        <v>2999</v>
      </c>
      <c r="F499" s="7" t="s">
        <v>2988</v>
      </c>
      <c r="G499" s="49" t="e">
        <v>#N/A</v>
      </c>
      <c r="H499" s="9" t="s">
        <v>1008</v>
      </c>
      <c r="I499" s="9" t="s">
        <v>5496</v>
      </c>
      <c r="J499" s="3">
        <v>3</v>
      </c>
      <c r="K499" s="6">
        <v>1</v>
      </c>
      <c r="L499" s="5" t="s">
        <v>2288</v>
      </c>
      <c r="M499" s="3" t="s">
        <v>2489</v>
      </c>
      <c r="N499" s="4">
        <v>1000</v>
      </c>
      <c r="O499" s="3" t="str">
        <f t="shared" si="29"/>
        <v> ( NumSubprimeConvOrigHomeImprov ) / ( NumHsngUnits1_4Fam ) * 1000</v>
      </c>
    </row>
    <row r="500" spans="1:15" ht="76.5">
      <c r="A500" s="5">
        <f t="shared" si="30"/>
        <v>444</v>
      </c>
      <c r="B500" s="12"/>
      <c r="D500" s="5" t="s">
        <v>1481</v>
      </c>
      <c r="E500" s="7" t="s">
        <v>2998</v>
      </c>
      <c r="F500" s="7" t="s">
        <v>2378</v>
      </c>
      <c r="G500" s="49" t="e">
        <v>#N/A</v>
      </c>
      <c r="H500" s="9" t="s">
        <v>1008</v>
      </c>
      <c r="I500" s="9" t="s">
        <v>5496</v>
      </c>
      <c r="J500" s="3">
        <v>3</v>
      </c>
      <c r="K500" s="6">
        <v>1</v>
      </c>
      <c r="L500" s="5" t="s">
        <v>2289</v>
      </c>
      <c r="M500" s="3" t="s">
        <v>2489</v>
      </c>
      <c r="N500" s="4">
        <v>1000</v>
      </c>
      <c r="O500" s="3" t="str">
        <f t="shared" si="29"/>
        <v> ( NumSubprimeConvOrigRefin ) / ( NumHsngUnits1_4Fam ) * 1000</v>
      </c>
    </row>
    <row r="501" spans="1:15" ht="76.5">
      <c r="A501" s="5">
        <f>A500+1</f>
        <v>445</v>
      </c>
      <c r="B501" s="12"/>
      <c r="D501" s="5" t="s">
        <v>2984</v>
      </c>
      <c r="E501" s="7" t="s">
        <v>1482</v>
      </c>
      <c r="F501" s="7" t="s">
        <v>2379</v>
      </c>
      <c r="G501" s="49" t="e">
        <v>#N/A</v>
      </c>
      <c r="H501" s="9" t="s">
        <v>1008</v>
      </c>
      <c r="I501" s="9" t="s">
        <v>5496</v>
      </c>
      <c r="J501" s="3">
        <v>3</v>
      </c>
      <c r="K501" s="6">
        <v>1</v>
      </c>
      <c r="L501" s="5" t="s">
        <v>2287</v>
      </c>
      <c r="M501" s="3" t="s">
        <v>1902</v>
      </c>
      <c r="N501" s="4">
        <v>1000</v>
      </c>
      <c r="O501" s="3" t="str">
        <f>IF(L501&lt;&gt;""," ( "&amp;L501&amp;" ) / ( "&amp;M501&amp;" ) * "&amp;N501," ")</f>
        <v> ( NumSubprimeConvOrigHomePurch ) / ( NumHsngUnitsTotal ) * 1000</v>
      </c>
    </row>
    <row r="502" spans="1:15" ht="76.5">
      <c r="A502" s="5">
        <f>A501+1</f>
        <v>446</v>
      </c>
      <c r="B502" s="12"/>
      <c r="D502" s="5" t="s">
        <v>2985</v>
      </c>
      <c r="E502" s="7" t="s">
        <v>1483</v>
      </c>
      <c r="F502" s="7" t="s">
        <v>2380</v>
      </c>
      <c r="G502" s="49" t="e">
        <v>#N/A</v>
      </c>
      <c r="H502" s="9" t="s">
        <v>1008</v>
      </c>
      <c r="I502" s="9" t="s">
        <v>5496</v>
      </c>
      <c r="J502" s="3">
        <v>3</v>
      </c>
      <c r="K502" s="6">
        <v>1</v>
      </c>
      <c r="L502" s="5" t="s">
        <v>2288</v>
      </c>
      <c r="M502" s="3" t="s">
        <v>1902</v>
      </c>
      <c r="N502" s="4">
        <v>1000</v>
      </c>
      <c r="O502" s="3" t="str">
        <f>IF(L502&lt;&gt;""," ( "&amp;L502&amp;" ) / ( "&amp;M502&amp;" ) * "&amp;N502," ")</f>
        <v> ( NumSubprimeConvOrigHomeImprov ) / ( NumHsngUnitsTotal ) * 1000</v>
      </c>
    </row>
    <row r="503" spans="1:15" ht="76.5">
      <c r="A503" s="5">
        <f>A502+1</f>
        <v>447</v>
      </c>
      <c r="B503" s="12"/>
      <c r="D503" s="5" t="s">
        <v>2986</v>
      </c>
      <c r="E503" s="7" t="s">
        <v>1484</v>
      </c>
      <c r="F503" s="7" t="s">
        <v>2381</v>
      </c>
      <c r="G503" s="49" t="e">
        <v>#N/A</v>
      </c>
      <c r="H503" s="9" t="s">
        <v>1008</v>
      </c>
      <c r="I503" s="9" t="s">
        <v>5496</v>
      </c>
      <c r="J503" s="3">
        <v>3</v>
      </c>
      <c r="K503" s="6">
        <v>1</v>
      </c>
      <c r="L503" s="5" t="s">
        <v>2289</v>
      </c>
      <c r="M503" s="3" t="s">
        <v>1902</v>
      </c>
      <c r="N503" s="4">
        <v>1000</v>
      </c>
      <c r="O503" s="3" t="str">
        <f>IF(L503&lt;&gt;""," ( "&amp;L503&amp;" ) / ( "&amp;M503&amp;" ) * "&amp;N503," ")</f>
        <v> ( NumSubprimeConvOrigRefin ) / ( NumHsngUnitsTotal ) * 1000</v>
      </c>
    </row>
    <row r="504" spans="1:15" s="4" customFormat="1" ht="51">
      <c r="A504" s="2" t="s">
        <v>2891</v>
      </c>
      <c r="B504" s="19" t="s">
        <v>3507</v>
      </c>
      <c r="E504" s="9"/>
      <c r="F504" s="8"/>
      <c r="G504" s="49"/>
      <c r="H504" s="9"/>
      <c r="I504" s="9" t="s">
        <v>5496</v>
      </c>
      <c r="J504" s="3"/>
      <c r="K504" s="3"/>
      <c r="O504" s="3" t="str">
        <f t="shared" si="29"/>
        <v> </v>
      </c>
    </row>
    <row r="505" spans="1:15" ht="51">
      <c r="A505" s="5">
        <f>A503+1</f>
        <v>448</v>
      </c>
      <c r="B505" s="12"/>
      <c r="D505" s="4" t="s">
        <v>2108</v>
      </c>
      <c r="E505" s="9" t="s">
        <v>4136</v>
      </c>
      <c r="F505" s="9" t="s">
        <v>3251</v>
      </c>
      <c r="G505" s="49" t="e">
        <v>#N/A</v>
      </c>
      <c r="H505" s="7" t="s">
        <v>3443</v>
      </c>
      <c r="I505" s="9" t="s">
        <v>5496</v>
      </c>
      <c r="J505" s="3">
        <v>0</v>
      </c>
      <c r="K505" s="3">
        <v>0</v>
      </c>
      <c r="L505" s="4"/>
      <c r="M505" s="4"/>
      <c r="N505" s="4"/>
      <c r="O505" s="3" t="str">
        <f t="shared" si="29"/>
        <v> </v>
      </c>
    </row>
    <row r="506" spans="1:15" ht="51">
      <c r="A506" s="5">
        <f aca="true" t="shared" si="31" ref="A506:A514">A505+1</f>
        <v>449</v>
      </c>
      <c r="B506" s="12"/>
      <c r="D506" s="5" t="s">
        <v>2035</v>
      </c>
      <c r="E506" s="7" t="s">
        <v>3803</v>
      </c>
      <c r="F506" s="7" t="s">
        <v>3252</v>
      </c>
      <c r="G506" s="49" t="e">
        <v>#N/A</v>
      </c>
      <c r="H506" s="7" t="s">
        <v>3443</v>
      </c>
      <c r="I506" s="9" t="s">
        <v>5496</v>
      </c>
      <c r="J506" s="3">
        <v>0</v>
      </c>
      <c r="K506" s="3">
        <v>0</v>
      </c>
      <c r="O506" s="3" t="str">
        <f t="shared" si="29"/>
        <v> </v>
      </c>
    </row>
    <row r="507" spans="1:15" ht="51">
      <c r="A507" s="5">
        <f t="shared" si="31"/>
        <v>450</v>
      </c>
      <c r="B507" s="12"/>
      <c r="D507" s="5" t="s">
        <v>2032</v>
      </c>
      <c r="E507" s="7" t="s">
        <v>4131</v>
      </c>
      <c r="F507" s="7" t="s">
        <v>3253</v>
      </c>
      <c r="G507" s="49" t="e">
        <v>#N/A</v>
      </c>
      <c r="H507" s="7" t="s">
        <v>3443</v>
      </c>
      <c r="I507" s="9" t="s">
        <v>5496</v>
      </c>
      <c r="J507" s="3">
        <v>0</v>
      </c>
      <c r="K507" s="3">
        <v>0</v>
      </c>
      <c r="O507" s="3" t="str">
        <f t="shared" si="29"/>
        <v> </v>
      </c>
    </row>
    <row r="508" spans="1:15" ht="51">
      <c r="A508" s="5">
        <f t="shared" si="31"/>
        <v>451</v>
      </c>
      <c r="B508" s="12"/>
      <c r="D508" s="5" t="s">
        <v>2033</v>
      </c>
      <c r="E508" s="7" t="s">
        <v>3508</v>
      </c>
      <c r="F508" s="7" t="s">
        <v>3254</v>
      </c>
      <c r="G508" s="49" t="e">
        <v>#N/A</v>
      </c>
      <c r="H508" s="7" t="s">
        <v>3443</v>
      </c>
      <c r="I508" s="9" t="s">
        <v>5496</v>
      </c>
      <c r="J508" s="3">
        <v>0</v>
      </c>
      <c r="K508" s="3">
        <v>0</v>
      </c>
      <c r="O508" s="3" t="str">
        <f t="shared" si="29"/>
        <v> </v>
      </c>
    </row>
    <row r="509" spans="1:15" ht="102">
      <c r="A509" s="5">
        <f t="shared" si="31"/>
        <v>452</v>
      </c>
      <c r="B509" s="12"/>
      <c r="D509" s="5" t="s">
        <v>2034</v>
      </c>
      <c r="E509" s="7" t="s">
        <v>4096</v>
      </c>
      <c r="F509" s="7" t="s">
        <v>3255</v>
      </c>
      <c r="G509" s="49" t="e">
        <v>#N/A</v>
      </c>
      <c r="H509" s="7" t="s">
        <v>1009</v>
      </c>
      <c r="I509" s="9" t="s">
        <v>5496</v>
      </c>
      <c r="J509" s="3">
        <v>0</v>
      </c>
      <c r="K509" s="3">
        <v>0</v>
      </c>
      <c r="O509" s="3" t="str">
        <f t="shared" si="29"/>
        <v> </v>
      </c>
    </row>
    <row r="510" spans="1:15" s="4" customFormat="1" ht="51">
      <c r="A510" s="5">
        <f t="shared" si="31"/>
        <v>453</v>
      </c>
      <c r="B510" s="13"/>
      <c r="C510" s="13"/>
      <c r="D510" s="4" t="s">
        <v>2506</v>
      </c>
      <c r="E510" s="9" t="s">
        <v>1010</v>
      </c>
      <c r="F510" s="9" t="s">
        <v>3256</v>
      </c>
      <c r="G510" s="49" t="e">
        <v>#N/A</v>
      </c>
      <c r="H510" s="7" t="s">
        <v>3443</v>
      </c>
      <c r="I510" s="9" t="s">
        <v>5496</v>
      </c>
      <c r="J510" s="3">
        <v>1</v>
      </c>
      <c r="K510" s="3">
        <v>1</v>
      </c>
      <c r="L510" s="4" t="s">
        <v>2108</v>
      </c>
      <c r="M510" s="4" t="s">
        <v>751</v>
      </c>
      <c r="N510" s="4">
        <v>100</v>
      </c>
      <c r="O510" s="3" t="str">
        <f t="shared" si="29"/>
        <v> ( NumSubprimeGovtMrtgOrig ) / ( NumGovtMrtgOrig ) * 100</v>
      </c>
    </row>
    <row r="511" spans="1:15" ht="51">
      <c r="A511" s="5">
        <f t="shared" si="31"/>
        <v>454</v>
      </c>
      <c r="B511" s="12"/>
      <c r="D511" s="5" t="s">
        <v>2036</v>
      </c>
      <c r="E511" s="7" t="s">
        <v>4137</v>
      </c>
      <c r="F511" s="7" t="s">
        <v>3257</v>
      </c>
      <c r="G511" s="49" t="e">
        <v>#N/A</v>
      </c>
      <c r="H511" s="7" t="s">
        <v>3443</v>
      </c>
      <c r="I511" s="9" t="s">
        <v>5496</v>
      </c>
      <c r="J511" s="3">
        <v>1</v>
      </c>
      <c r="K511" s="6">
        <v>1</v>
      </c>
      <c r="L511" s="5" t="s">
        <v>2035</v>
      </c>
      <c r="M511" s="5" t="s">
        <v>747</v>
      </c>
      <c r="N511" s="4">
        <v>100</v>
      </c>
      <c r="O511" s="3" t="str">
        <f t="shared" si="29"/>
        <v> ( NumSubprimeGovtMrtgOrigHomePurch ) / ( NumGovtMrtgOrigHomePurch ) * 100</v>
      </c>
    </row>
    <row r="512" spans="1:15" ht="51">
      <c r="A512" s="5">
        <f t="shared" si="31"/>
        <v>455</v>
      </c>
      <c r="B512" s="12"/>
      <c r="D512" s="5" t="s">
        <v>53</v>
      </c>
      <c r="E512" s="7" t="s">
        <v>2423</v>
      </c>
      <c r="F512" s="7" t="s">
        <v>3258</v>
      </c>
      <c r="G512" s="49" t="e">
        <v>#N/A</v>
      </c>
      <c r="H512" s="7" t="s">
        <v>3443</v>
      </c>
      <c r="I512" s="9" t="s">
        <v>5496</v>
      </c>
      <c r="J512" s="3">
        <v>1</v>
      </c>
      <c r="K512" s="6">
        <v>1</v>
      </c>
      <c r="L512" s="5" t="s">
        <v>2032</v>
      </c>
      <c r="M512" s="5" t="s">
        <v>748</v>
      </c>
      <c r="N512" s="4">
        <v>100</v>
      </c>
      <c r="O512" s="3" t="str">
        <f t="shared" si="29"/>
        <v> ( NumSubprimeGovtMrtgOrigHomeImpr ) / ( NumGovtMrtgOrigHomeImprov ) * 100</v>
      </c>
    </row>
    <row r="513" spans="1:15" ht="51">
      <c r="A513" s="5">
        <f t="shared" si="31"/>
        <v>456</v>
      </c>
      <c r="B513" s="12"/>
      <c r="D513" s="5" t="s">
        <v>2504</v>
      </c>
      <c r="E513" s="7" t="s">
        <v>2422</v>
      </c>
      <c r="F513" s="7" t="s">
        <v>3259</v>
      </c>
      <c r="G513" s="49" t="e">
        <v>#N/A</v>
      </c>
      <c r="H513" s="7" t="s">
        <v>3443</v>
      </c>
      <c r="I513" s="9" t="s">
        <v>5496</v>
      </c>
      <c r="J513" s="3">
        <v>1</v>
      </c>
      <c r="K513" s="6">
        <v>1</v>
      </c>
      <c r="L513" s="5" t="s">
        <v>2033</v>
      </c>
      <c r="M513" s="5" t="s">
        <v>749</v>
      </c>
      <c r="N513" s="4">
        <v>100</v>
      </c>
      <c r="O513" s="3" t="str">
        <f t="shared" si="29"/>
        <v> ( NumSubprimeGovtMrtgOrigRefin ) / ( NumGovtMrtgOrigRefin ) * 100</v>
      </c>
    </row>
    <row r="514" spans="1:15" ht="102">
      <c r="A514" s="5">
        <f t="shared" si="31"/>
        <v>457</v>
      </c>
      <c r="B514" s="12"/>
      <c r="D514" s="5" t="s">
        <v>2505</v>
      </c>
      <c r="E514" s="7" t="s">
        <v>2424</v>
      </c>
      <c r="F514" s="7" t="s">
        <v>3260</v>
      </c>
      <c r="G514" s="49" t="e">
        <v>#N/A</v>
      </c>
      <c r="H514" s="7" t="s">
        <v>1009</v>
      </c>
      <c r="I514" s="9" t="s">
        <v>5496</v>
      </c>
      <c r="J514" s="3">
        <v>1</v>
      </c>
      <c r="K514" s="6">
        <v>1</v>
      </c>
      <c r="L514" s="5" t="s">
        <v>2034</v>
      </c>
      <c r="M514" s="5" t="s">
        <v>750</v>
      </c>
      <c r="N514" s="4">
        <v>100</v>
      </c>
      <c r="O514" s="3" t="str">
        <f t="shared" si="29"/>
        <v> ( NumSubprimeGovtMrtgOrigMultifam ) / ( NumGovtMrtgOrigMultifam ) * 100</v>
      </c>
    </row>
    <row r="515" spans="1:15" ht="12.75">
      <c r="A515" s="2" t="s">
        <v>2557</v>
      </c>
      <c r="B515" s="19" t="s">
        <v>5578</v>
      </c>
      <c r="C515" s="15"/>
      <c r="E515" s="9"/>
      <c r="F515" s="9"/>
      <c r="G515" s="49" t="e">
        <v>#N/A</v>
      </c>
      <c r="H515" s="9"/>
      <c r="I515" s="9"/>
      <c r="J515" s="3"/>
      <c r="K515" s="3"/>
      <c r="O515" s="5" t="str">
        <f t="shared" si="29"/>
        <v> </v>
      </c>
    </row>
    <row r="516" spans="1:15" s="6" customFormat="1" ht="114.75">
      <c r="A516" s="5">
        <f>A514+1</f>
        <v>458</v>
      </c>
      <c r="C516" s="15"/>
      <c r="D516" s="6" t="s">
        <v>2794</v>
      </c>
      <c r="E516" s="11" t="s">
        <v>2806</v>
      </c>
      <c r="F516" s="11" t="s">
        <v>3467</v>
      </c>
      <c r="G516" s="49" t="e">
        <v>#N/A</v>
      </c>
      <c r="H516" s="8" t="s">
        <v>634</v>
      </c>
      <c r="I516" s="9" t="s">
        <v>5497</v>
      </c>
      <c r="J516" s="3">
        <v>0</v>
      </c>
      <c r="K516" s="6">
        <v>0</v>
      </c>
      <c r="O516" s="3" t="str">
        <f t="shared" si="29"/>
        <v> </v>
      </c>
    </row>
    <row r="517" spans="1:15" s="6" customFormat="1" ht="114.75">
      <c r="A517" s="5">
        <f aca="true" t="shared" si="32" ref="A517:A527">A516+1</f>
        <v>459</v>
      </c>
      <c r="C517" s="15"/>
      <c r="D517" s="6" t="s">
        <v>2795</v>
      </c>
      <c r="E517" s="11" t="s">
        <v>2807</v>
      </c>
      <c r="F517" s="11" t="s">
        <v>3468</v>
      </c>
      <c r="G517" s="49" t="e">
        <v>#N/A</v>
      </c>
      <c r="H517" s="8" t="s">
        <v>3416</v>
      </c>
      <c r="I517" s="9" t="s">
        <v>5497</v>
      </c>
      <c r="J517" s="3">
        <v>0</v>
      </c>
      <c r="K517" s="6">
        <v>0</v>
      </c>
      <c r="O517" s="3" t="str">
        <f t="shared" si="29"/>
        <v> </v>
      </c>
    </row>
    <row r="518" spans="1:15" s="6" customFormat="1" ht="114.75">
      <c r="A518" s="5">
        <f t="shared" si="32"/>
        <v>460</v>
      </c>
      <c r="C518" s="15"/>
      <c r="D518" s="6" t="s">
        <v>2796</v>
      </c>
      <c r="E518" s="11" t="s">
        <v>2808</v>
      </c>
      <c r="F518" s="11" t="s">
        <v>3469</v>
      </c>
      <c r="G518" s="49" t="e">
        <v>#N/A</v>
      </c>
      <c r="H518" s="8" t="s">
        <v>3417</v>
      </c>
      <c r="I518" s="9" t="s">
        <v>5497</v>
      </c>
      <c r="J518" s="3">
        <v>0</v>
      </c>
      <c r="K518" s="6">
        <v>0</v>
      </c>
      <c r="O518" s="3" t="str">
        <f t="shared" si="29"/>
        <v> </v>
      </c>
    </row>
    <row r="519" spans="1:15" s="6" customFormat="1" ht="114.75">
      <c r="A519" s="5">
        <f t="shared" si="32"/>
        <v>461</v>
      </c>
      <c r="C519" s="15"/>
      <c r="D519" s="6" t="s">
        <v>2797</v>
      </c>
      <c r="E519" s="11" t="s">
        <v>3522</v>
      </c>
      <c r="F519" s="11" t="s">
        <v>3470</v>
      </c>
      <c r="G519" s="49" t="e">
        <v>#N/A</v>
      </c>
      <c r="H519" s="8" t="s">
        <v>2331</v>
      </c>
      <c r="I519" s="9" t="s">
        <v>5497</v>
      </c>
      <c r="J519" s="3">
        <v>0</v>
      </c>
      <c r="K519" s="6">
        <v>0</v>
      </c>
      <c r="O519" s="3" t="str">
        <f t="shared" si="29"/>
        <v> </v>
      </c>
    </row>
    <row r="520" spans="1:15" s="6" customFormat="1" ht="114.75">
      <c r="A520" s="5">
        <f t="shared" si="32"/>
        <v>462</v>
      </c>
      <c r="C520" s="15"/>
      <c r="D520" s="6" t="s">
        <v>2798</v>
      </c>
      <c r="E520" s="11" t="s">
        <v>387</v>
      </c>
      <c r="F520" s="11" t="s">
        <v>372</v>
      </c>
      <c r="G520" s="49" t="e">
        <v>#N/A</v>
      </c>
      <c r="H520" s="8" t="s">
        <v>1414</v>
      </c>
      <c r="I520" s="9" t="s">
        <v>5497</v>
      </c>
      <c r="J520" s="3">
        <v>0</v>
      </c>
      <c r="K520" s="6">
        <v>0</v>
      </c>
      <c r="O520" s="3" t="str">
        <f t="shared" si="29"/>
        <v> </v>
      </c>
    </row>
    <row r="521" spans="1:15" s="6" customFormat="1" ht="114.75">
      <c r="A521" s="5">
        <f t="shared" si="32"/>
        <v>463</v>
      </c>
      <c r="C521" s="15"/>
      <c r="D521" s="6" t="s">
        <v>2799</v>
      </c>
      <c r="E521" s="11" t="s">
        <v>388</v>
      </c>
      <c r="F521" s="11" t="s">
        <v>373</v>
      </c>
      <c r="G521" s="49" t="e">
        <v>#N/A</v>
      </c>
      <c r="H521" s="8" t="s">
        <v>3816</v>
      </c>
      <c r="I521" s="9" t="s">
        <v>5497</v>
      </c>
      <c r="J521" s="3">
        <v>0</v>
      </c>
      <c r="K521" s="6">
        <v>0</v>
      </c>
      <c r="O521" s="3" t="str">
        <f t="shared" si="29"/>
        <v> </v>
      </c>
    </row>
    <row r="522" spans="1:15" s="6" customFormat="1" ht="114.75">
      <c r="A522" s="5">
        <f t="shared" si="32"/>
        <v>464</v>
      </c>
      <c r="C522" s="15"/>
      <c r="D522" s="6" t="s">
        <v>2800</v>
      </c>
      <c r="E522" s="11" t="s">
        <v>389</v>
      </c>
      <c r="F522" s="11" t="s">
        <v>374</v>
      </c>
      <c r="G522" s="49" t="e">
        <v>#N/A</v>
      </c>
      <c r="H522" s="42" t="s">
        <v>1413</v>
      </c>
      <c r="I522" s="9" t="s">
        <v>5497</v>
      </c>
      <c r="J522" s="3">
        <v>0</v>
      </c>
      <c r="K522" s="6">
        <v>0</v>
      </c>
      <c r="O522" s="3" t="str">
        <f t="shared" si="29"/>
        <v> </v>
      </c>
    </row>
    <row r="523" spans="1:15" s="6" customFormat="1" ht="114.75">
      <c r="A523" s="5">
        <f t="shared" si="32"/>
        <v>465</v>
      </c>
      <c r="C523" s="15"/>
      <c r="D523" s="6" t="s">
        <v>2801</v>
      </c>
      <c r="E523" s="11" t="s">
        <v>386</v>
      </c>
      <c r="F523" s="11" t="s">
        <v>375</v>
      </c>
      <c r="G523" s="49" t="e">
        <v>#N/A</v>
      </c>
      <c r="H523" s="8" t="s">
        <v>2331</v>
      </c>
      <c r="I523" s="9" t="s">
        <v>5497</v>
      </c>
      <c r="J523" s="3">
        <v>0</v>
      </c>
      <c r="K523" s="6">
        <v>0</v>
      </c>
      <c r="O523" s="3" t="str">
        <f t="shared" si="29"/>
        <v> </v>
      </c>
    </row>
    <row r="524" spans="1:15" s="6" customFormat="1" ht="114.75">
      <c r="A524" s="5">
        <f t="shared" si="32"/>
        <v>466</v>
      </c>
      <c r="C524" s="15"/>
      <c r="D524" s="6" t="s">
        <v>2802</v>
      </c>
      <c r="E524" s="11" t="s">
        <v>2809</v>
      </c>
      <c r="F524" s="11" t="s">
        <v>384</v>
      </c>
      <c r="G524" s="49" t="e">
        <v>#N/A</v>
      </c>
      <c r="H524" s="8" t="s">
        <v>634</v>
      </c>
      <c r="I524" s="9" t="s">
        <v>5497</v>
      </c>
      <c r="J524" s="3">
        <v>1</v>
      </c>
      <c r="K524" s="6">
        <v>1</v>
      </c>
      <c r="L524" s="6" t="s">
        <v>2794</v>
      </c>
      <c r="M524" s="6" t="s">
        <v>2798</v>
      </c>
      <c r="N524" s="6">
        <v>100</v>
      </c>
      <c r="O524" s="3" t="str">
        <f t="shared" si="29"/>
        <v> ( NumSubprimeMrtgPurch_vli ) / ( DenSubprimeMrtgPurch_vli ) * 100</v>
      </c>
    </row>
    <row r="525" spans="1:15" s="6" customFormat="1" ht="114.75">
      <c r="A525" s="5">
        <f t="shared" si="32"/>
        <v>467</v>
      </c>
      <c r="C525" s="15"/>
      <c r="D525" s="6" t="s">
        <v>2803</v>
      </c>
      <c r="E525" s="11" t="s">
        <v>3523</v>
      </c>
      <c r="F525" s="11" t="s">
        <v>385</v>
      </c>
      <c r="G525" s="49" t="e">
        <v>#N/A</v>
      </c>
      <c r="H525" s="8" t="s">
        <v>3416</v>
      </c>
      <c r="I525" s="9" t="s">
        <v>5497</v>
      </c>
      <c r="J525" s="3">
        <v>1</v>
      </c>
      <c r="K525" s="6">
        <v>1</v>
      </c>
      <c r="L525" s="6" t="s">
        <v>2795</v>
      </c>
      <c r="M525" s="6" t="s">
        <v>2799</v>
      </c>
      <c r="N525" s="6">
        <v>100</v>
      </c>
      <c r="O525" s="3" t="str">
        <f t="shared" si="29"/>
        <v> ( NumSubprimeMrtgPurch_li ) / ( DenSubprimeMrtgPurch_li ) * 100</v>
      </c>
    </row>
    <row r="526" spans="1:15" ht="114.75">
      <c r="A526" s="5">
        <f t="shared" si="32"/>
        <v>468</v>
      </c>
      <c r="C526" s="15"/>
      <c r="D526" s="5" t="s">
        <v>2804</v>
      </c>
      <c r="E526" s="7" t="s">
        <v>2810</v>
      </c>
      <c r="F526" s="11" t="s">
        <v>1485</v>
      </c>
      <c r="G526" s="49" t="e">
        <v>#N/A</v>
      </c>
      <c r="H526" s="8" t="s">
        <v>3417</v>
      </c>
      <c r="I526" s="9" t="s">
        <v>5497</v>
      </c>
      <c r="J526" s="3">
        <v>1</v>
      </c>
      <c r="K526" s="6">
        <v>1</v>
      </c>
      <c r="L526" s="6" t="s">
        <v>2796</v>
      </c>
      <c r="M526" s="6" t="s">
        <v>2800</v>
      </c>
      <c r="N526" s="6">
        <v>100</v>
      </c>
      <c r="O526" s="3" t="str">
        <f t="shared" si="29"/>
        <v> ( NumSubprimeMrtgPurch_mi ) / ( DenSubprimeMrtgPurch_mi ) * 100</v>
      </c>
    </row>
    <row r="527" spans="1:15" ht="114.75">
      <c r="A527" s="5">
        <f t="shared" si="32"/>
        <v>469</v>
      </c>
      <c r="C527" s="15"/>
      <c r="D527" s="5" t="s">
        <v>2805</v>
      </c>
      <c r="E527" s="7" t="s">
        <v>3524</v>
      </c>
      <c r="F527" s="11" t="s">
        <v>1486</v>
      </c>
      <c r="G527" s="49" t="e">
        <v>#N/A</v>
      </c>
      <c r="H527" s="8" t="s">
        <v>2331</v>
      </c>
      <c r="I527" s="9" t="s">
        <v>5497</v>
      </c>
      <c r="J527" s="3">
        <v>1</v>
      </c>
      <c r="K527" s="6">
        <v>1</v>
      </c>
      <c r="L527" s="6" t="s">
        <v>2797</v>
      </c>
      <c r="M527" s="6" t="s">
        <v>2801</v>
      </c>
      <c r="N527" s="6">
        <v>100</v>
      </c>
      <c r="O527" s="3" t="str">
        <f t="shared" si="29"/>
        <v> ( NumSubprimeMrtgPurch_hinc ) / ( DenSubprimeMrtgPurch_hinc ) * 100</v>
      </c>
    </row>
    <row r="528" spans="1:15" ht="12.75">
      <c r="A528" s="2" t="s">
        <v>2558</v>
      </c>
      <c r="B528" s="19" t="s">
        <v>5579</v>
      </c>
      <c r="C528" s="15"/>
      <c r="E528" s="9"/>
      <c r="F528" s="9"/>
      <c r="G528" s="49"/>
      <c r="H528" s="9"/>
      <c r="I528" s="9"/>
      <c r="J528" s="3"/>
      <c r="K528" s="3"/>
      <c r="O528" s="5" t="str">
        <f t="shared" si="29"/>
        <v> </v>
      </c>
    </row>
    <row r="529" spans="1:15" s="6" customFormat="1" ht="114.75">
      <c r="A529" s="5">
        <f>A527+1</f>
        <v>470</v>
      </c>
      <c r="C529" s="15"/>
      <c r="D529" s="6" t="s">
        <v>1573</v>
      </c>
      <c r="E529" s="11" t="s">
        <v>1778</v>
      </c>
      <c r="F529" s="11" t="s">
        <v>3471</v>
      </c>
      <c r="G529" s="49" t="e">
        <v>#N/A</v>
      </c>
      <c r="H529" s="8" t="s">
        <v>634</v>
      </c>
      <c r="I529" s="9" t="s">
        <v>5497</v>
      </c>
      <c r="J529" s="3">
        <v>0</v>
      </c>
      <c r="K529" s="6">
        <v>0</v>
      </c>
      <c r="O529" s="3" t="str">
        <f t="shared" si="29"/>
        <v> </v>
      </c>
    </row>
    <row r="530" spans="1:15" s="6" customFormat="1" ht="114.75">
      <c r="A530" s="5">
        <f aca="true" t="shared" si="33" ref="A530:A540">A529+1</f>
        <v>471</v>
      </c>
      <c r="C530" s="15"/>
      <c r="D530" s="6" t="s">
        <v>1767</v>
      </c>
      <c r="E530" s="11" t="s">
        <v>1781</v>
      </c>
      <c r="F530" s="11" t="s">
        <v>3472</v>
      </c>
      <c r="G530" s="49" t="e">
        <v>#N/A</v>
      </c>
      <c r="H530" s="8" t="s">
        <v>3416</v>
      </c>
      <c r="I530" s="9" t="s">
        <v>5497</v>
      </c>
      <c r="J530" s="3">
        <v>0</v>
      </c>
      <c r="K530" s="6">
        <v>0</v>
      </c>
      <c r="O530" s="3" t="str">
        <f t="shared" si="29"/>
        <v> </v>
      </c>
    </row>
    <row r="531" spans="1:15" s="6" customFormat="1" ht="114.75">
      <c r="A531" s="5">
        <f t="shared" si="33"/>
        <v>472</v>
      </c>
      <c r="C531" s="15"/>
      <c r="D531" s="6" t="s">
        <v>1768</v>
      </c>
      <c r="E531" s="11" t="s">
        <v>1782</v>
      </c>
      <c r="F531" s="11" t="s">
        <v>3473</v>
      </c>
      <c r="G531" s="49" t="e">
        <v>#N/A</v>
      </c>
      <c r="H531" s="8" t="s">
        <v>3417</v>
      </c>
      <c r="I531" s="9" t="s">
        <v>5497</v>
      </c>
      <c r="J531" s="3">
        <v>0</v>
      </c>
      <c r="K531" s="6">
        <v>0</v>
      </c>
      <c r="O531" s="3" t="str">
        <f t="shared" si="29"/>
        <v> </v>
      </c>
    </row>
    <row r="532" spans="1:15" s="6" customFormat="1" ht="114.75">
      <c r="A532" s="5">
        <f t="shared" si="33"/>
        <v>473</v>
      </c>
      <c r="C532" s="15"/>
      <c r="D532" s="6" t="s">
        <v>1769</v>
      </c>
      <c r="E532" s="11" t="s">
        <v>3525</v>
      </c>
      <c r="F532" s="11" t="s">
        <v>3474</v>
      </c>
      <c r="G532" s="49" t="e">
        <v>#N/A</v>
      </c>
      <c r="H532" s="8" t="s">
        <v>2331</v>
      </c>
      <c r="I532" s="9" t="s">
        <v>5497</v>
      </c>
      <c r="J532" s="3">
        <v>0</v>
      </c>
      <c r="K532" s="6">
        <v>0</v>
      </c>
      <c r="O532" s="3" t="str">
        <f t="shared" si="29"/>
        <v> </v>
      </c>
    </row>
    <row r="533" spans="1:15" s="6" customFormat="1" ht="114.75">
      <c r="A533" s="5">
        <f t="shared" si="33"/>
        <v>474</v>
      </c>
      <c r="C533" s="15"/>
      <c r="D533" s="6" t="s">
        <v>1770</v>
      </c>
      <c r="E533" s="11" t="s">
        <v>390</v>
      </c>
      <c r="F533" s="11" t="s">
        <v>376</v>
      </c>
      <c r="G533" s="49" t="e">
        <v>#N/A</v>
      </c>
      <c r="H533" s="8" t="s">
        <v>1414</v>
      </c>
      <c r="I533" s="9" t="s">
        <v>5497</v>
      </c>
      <c r="J533" s="3">
        <v>0</v>
      </c>
      <c r="K533" s="6">
        <v>0</v>
      </c>
      <c r="O533" s="3" t="str">
        <f t="shared" si="29"/>
        <v> </v>
      </c>
    </row>
    <row r="534" spans="1:15" s="6" customFormat="1" ht="114.75">
      <c r="A534" s="5">
        <f t="shared" si="33"/>
        <v>475</v>
      </c>
      <c r="C534" s="15"/>
      <c r="D534" s="6" t="s">
        <v>1771</v>
      </c>
      <c r="E534" s="11" t="s">
        <v>391</v>
      </c>
      <c r="F534" s="11" t="s">
        <v>377</v>
      </c>
      <c r="G534" s="49" t="e">
        <v>#N/A</v>
      </c>
      <c r="H534" s="8" t="s">
        <v>3816</v>
      </c>
      <c r="I534" s="9" t="s">
        <v>5497</v>
      </c>
      <c r="J534" s="3">
        <v>0</v>
      </c>
      <c r="K534" s="6">
        <v>0</v>
      </c>
      <c r="O534" s="3" t="str">
        <f t="shared" si="29"/>
        <v> </v>
      </c>
    </row>
    <row r="535" spans="1:15" s="6" customFormat="1" ht="114.75">
      <c r="A535" s="5">
        <f t="shared" si="33"/>
        <v>476</v>
      </c>
      <c r="C535" s="15"/>
      <c r="D535" s="6" t="s">
        <v>1772</v>
      </c>
      <c r="E535" s="11" t="s">
        <v>392</v>
      </c>
      <c r="F535" s="11" t="s">
        <v>902</v>
      </c>
      <c r="G535" s="49" t="e">
        <v>#N/A</v>
      </c>
      <c r="H535" s="8" t="s">
        <v>1413</v>
      </c>
      <c r="I535" s="9" t="s">
        <v>5497</v>
      </c>
      <c r="J535" s="3">
        <v>0</v>
      </c>
      <c r="K535" s="6">
        <v>0</v>
      </c>
      <c r="O535" s="3" t="str">
        <f t="shared" si="29"/>
        <v> </v>
      </c>
    </row>
    <row r="536" spans="1:15" s="6" customFormat="1" ht="114.75">
      <c r="A536" s="5">
        <f t="shared" si="33"/>
        <v>477</v>
      </c>
      <c r="C536" s="15"/>
      <c r="D536" s="6" t="s">
        <v>1773</v>
      </c>
      <c r="E536" s="11" t="s">
        <v>393</v>
      </c>
      <c r="F536" s="11" t="s">
        <v>359</v>
      </c>
      <c r="G536" s="49" t="e">
        <v>#N/A</v>
      </c>
      <c r="H536" s="8" t="s">
        <v>2331</v>
      </c>
      <c r="I536" s="9" t="s">
        <v>5497</v>
      </c>
      <c r="J536" s="3">
        <v>0</v>
      </c>
      <c r="K536" s="6">
        <v>0</v>
      </c>
      <c r="O536" s="3" t="str">
        <f t="shared" si="29"/>
        <v> </v>
      </c>
    </row>
    <row r="537" spans="1:15" s="6" customFormat="1" ht="114.75">
      <c r="A537" s="5">
        <f t="shared" si="33"/>
        <v>478</v>
      </c>
      <c r="C537" s="15"/>
      <c r="D537" s="6" t="s">
        <v>1774</v>
      </c>
      <c r="E537" s="11" t="s">
        <v>1779</v>
      </c>
      <c r="F537" s="11" t="s">
        <v>394</v>
      </c>
      <c r="G537" s="49" t="e">
        <v>#N/A</v>
      </c>
      <c r="H537" s="8" t="s">
        <v>634</v>
      </c>
      <c r="I537" s="9" t="s">
        <v>5497</v>
      </c>
      <c r="J537" s="3">
        <v>1</v>
      </c>
      <c r="K537" s="6">
        <v>1</v>
      </c>
      <c r="L537" s="6" t="s">
        <v>1573</v>
      </c>
      <c r="M537" s="6" t="s">
        <v>1770</v>
      </c>
      <c r="N537" s="6">
        <v>100</v>
      </c>
      <c r="O537" s="3" t="str">
        <f t="shared" si="29"/>
        <v> ( NumSubprimeMrtgRefin_vli ) / ( DenSubprimeMrtgRefin_vli ) * 100</v>
      </c>
    </row>
    <row r="538" spans="1:15" s="6" customFormat="1" ht="114.75">
      <c r="A538" s="5">
        <f t="shared" si="33"/>
        <v>479</v>
      </c>
      <c r="C538" s="15"/>
      <c r="D538" s="6" t="s">
        <v>1775</v>
      </c>
      <c r="E538" s="11" t="s">
        <v>3526</v>
      </c>
      <c r="F538" s="11" t="s">
        <v>395</v>
      </c>
      <c r="G538" s="49" t="e">
        <v>#N/A</v>
      </c>
      <c r="H538" s="8" t="s">
        <v>3416</v>
      </c>
      <c r="I538" s="9" t="s">
        <v>5497</v>
      </c>
      <c r="J538" s="3">
        <v>1</v>
      </c>
      <c r="K538" s="6">
        <v>1</v>
      </c>
      <c r="L538" s="6" t="s">
        <v>1767</v>
      </c>
      <c r="M538" s="6" t="s">
        <v>1771</v>
      </c>
      <c r="N538" s="6">
        <v>100</v>
      </c>
      <c r="O538" s="3" t="str">
        <f t="shared" si="29"/>
        <v> ( NumSubprimeMrtgRefin_li ) / ( DenSubprimeMrtgRefin_li ) * 100</v>
      </c>
    </row>
    <row r="539" spans="1:15" ht="114.75">
      <c r="A539" s="5">
        <f t="shared" si="33"/>
        <v>480</v>
      </c>
      <c r="C539" s="15"/>
      <c r="D539" s="5" t="s">
        <v>1776</v>
      </c>
      <c r="E539" s="7" t="s">
        <v>1780</v>
      </c>
      <c r="F539" s="11" t="s">
        <v>396</v>
      </c>
      <c r="G539" s="49" t="e">
        <v>#N/A</v>
      </c>
      <c r="H539" s="8" t="s">
        <v>3417</v>
      </c>
      <c r="I539" s="9" t="s">
        <v>5497</v>
      </c>
      <c r="J539" s="3">
        <v>1</v>
      </c>
      <c r="K539" s="6">
        <v>1</v>
      </c>
      <c r="L539" s="6" t="s">
        <v>1768</v>
      </c>
      <c r="M539" s="6" t="s">
        <v>1772</v>
      </c>
      <c r="N539" s="6">
        <v>100</v>
      </c>
      <c r="O539" s="3" t="str">
        <f t="shared" si="29"/>
        <v> ( NumSubprimeMrtgRefin_mi ) / ( DenSubprimeMrtgRefin_mi ) * 100</v>
      </c>
    </row>
    <row r="540" spans="1:15" ht="114.75">
      <c r="A540" s="5">
        <f t="shared" si="33"/>
        <v>481</v>
      </c>
      <c r="C540" s="15"/>
      <c r="D540" s="5" t="s">
        <v>1777</v>
      </c>
      <c r="E540" s="7" t="s">
        <v>4149</v>
      </c>
      <c r="F540" s="11" t="s">
        <v>3724</v>
      </c>
      <c r="G540" s="49" t="e">
        <v>#N/A</v>
      </c>
      <c r="H540" s="8" t="s">
        <v>2331</v>
      </c>
      <c r="I540" s="9" t="s">
        <v>5497</v>
      </c>
      <c r="J540" s="3">
        <v>1</v>
      </c>
      <c r="K540" s="6">
        <v>1</v>
      </c>
      <c r="L540" s="6" t="s">
        <v>1769</v>
      </c>
      <c r="M540" s="6" t="s">
        <v>1773</v>
      </c>
      <c r="N540" s="6">
        <v>100</v>
      </c>
      <c r="O540" s="3" t="str">
        <f t="shared" si="29"/>
        <v> ( NumSubprimeMrtgRefin_hinc ) / ( DenSubprimeMrtgRefin_hinc ) * 100</v>
      </c>
    </row>
    <row r="541" spans="1:15" s="4" customFormat="1" ht="12.75">
      <c r="A541" s="2" t="s">
        <v>2892</v>
      </c>
      <c r="B541" s="19" t="s">
        <v>3824</v>
      </c>
      <c r="E541" s="9"/>
      <c r="F541" s="8"/>
      <c r="G541" s="49"/>
      <c r="H541" s="9"/>
      <c r="I541" s="8"/>
      <c r="J541" s="3"/>
      <c r="K541" s="3"/>
      <c r="O541" s="3" t="str">
        <f t="shared" si="29"/>
        <v> </v>
      </c>
    </row>
    <row r="542" spans="1:15" ht="114.75">
      <c r="A542" s="5">
        <f>A540+1</f>
        <v>482</v>
      </c>
      <c r="B542" s="12"/>
      <c r="D542" s="5" t="s">
        <v>2847</v>
      </c>
      <c r="E542" s="7" t="s">
        <v>3614</v>
      </c>
      <c r="F542" s="7" t="s">
        <v>3484</v>
      </c>
      <c r="G542" s="49" t="e">
        <v>#N/A</v>
      </c>
      <c r="H542" s="9" t="s">
        <v>3786</v>
      </c>
      <c r="I542" s="9" t="s">
        <v>5497</v>
      </c>
      <c r="J542" s="3">
        <v>0</v>
      </c>
      <c r="K542" s="3">
        <v>0</v>
      </c>
      <c r="O542" s="3" t="str">
        <f t="shared" si="29"/>
        <v> </v>
      </c>
    </row>
    <row r="543" spans="1:15" ht="114.75">
      <c r="A543" s="5">
        <f aca="true" t="shared" si="34" ref="A543:A585">A542+1</f>
        <v>483</v>
      </c>
      <c r="B543" s="12"/>
      <c r="D543" s="5" t="s">
        <v>2848</v>
      </c>
      <c r="E543" s="7" t="s">
        <v>2037</v>
      </c>
      <c r="F543" s="7" t="s">
        <v>4101</v>
      </c>
      <c r="G543" s="49" t="e">
        <v>#N/A</v>
      </c>
      <c r="H543" s="9" t="s">
        <v>3786</v>
      </c>
      <c r="I543" s="9" t="s">
        <v>5497</v>
      </c>
      <c r="J543" s="3">
        <v>0</v>
      </c>
      <c r="K543" s="3">
        <v>0</v>
      </c>
      <c r="O543" s="3" t="str">
        <f t="shared" si="29"/>
        <v> </v>
      </c>
    </row>
    <row r="544" spans="1:15" ht="114.75">
      <c r="A544" s="5">
        <f t="shared" si="34"/>
        <v>484</v>
      </c>
      <c r="B544" s="12"/>
      <c r="D544" s="5" t="s">
        <v>2849</v>
      </c>
      <c r="E544" s="7" t="s">
        <v>2038</v>
      </c>
      <c r="F544" s="7" t="s">
        <v>679</v>
      </c>
      <c r="G544" s="49" t="e">
        <v>#N/A</v>
      </c>
      <c r="H544" s="9" t="s">
        <v>3786</v>
      </c>
      <c r="I544" s="9" t="s">
        <v>5497</v>
      </c>
      <c r="J544" s="3">
        <v>0</v>
      </c>
      <c r="K544" s="3">
        <v>0</v>
      </c>
      <c r="O544" s="3" t="str">
        <f t="shared" si="29"/>
        <v> </v>
      </c>
    </row>
    <row r="545" spans="1:15" ht="114.75">
      <c r="A545" s="5">
        <f t="shared" si="34"/>
        <v>485</v>
      </c>
      <c r="B545" s="12"/>
      <c r="D545" s="5" t="s">
        <v>2850</v>
      </c>
      <c r="E545" s="7" t="s">
        <v>2039</v>
      </c>
      <c r="F545" s="7" t="s">
        <v>2517</v>
      </c>
      <c r="G545" s="49" t="e">
        <v>#N/A</v>
      </c>
      <c r="H545" s="9" t="s">
        <v>3786</v>
      </c>
      <c r="I545" s="9" t="s">
        <v>5497</v>
      </c>
      <c r="J545" s="3">
        <v>0</v>
      </c>
      <c r="K545" s="3">
        <v>0</v>
      </c>
      <c r="O545" s="3" t="str">
        <f t="shared" si="29"/>
        <v> </v>
      </c>
    </row>
    <row r="546" spans="1:15" ht="114.75">
      <c r="A546" s="5">
        <f t="shared" si="34"/>
        <v>486</v>
      </c>
      <c r="B546" s="12"/>
      <c r="D546" s="5" t="s">
        <v>2851</v>
      </c>
      <c r="E546" s="7" t="s">
        <v>2040</v>
      </c>
      <c r="F546" s="7" t="s">
        <v>2202</v>
      </c>
      <c r="G546" s="49" t="e">
        <v>#N/A</v>
      </c>
      <c r="H546" s="9" t="s">
        <v>3786</v>
      </c>
      <c r="I546" s="9" t="s">
        <v>5497</v>
      </c>
      <c r="J546" s="3">
        <v>0</v>
      </c>
      <c r="K546" s="3">
        <v>0</v>
      </c>
      <c r="O546" s="3" t="str">
        <f t="shared" si="29"/>
        <v> </v>
      </c>
    </row>
    <row r="547" spans="1:15" ht="114.75">
      <c r="A547" s="5">
        <f t="shared" si="34"/>
        <v>487</v>
      </c>
      <c r="B547" s="12"/>
      <c r="D547" s="5" t="s">
        <v>3196</v>
      </c>
      <c r="E547" s="7" t="s">
        <v>2298</v>
      </c>
      <c r="F547" s="7" t="s">
        <v>2208</v>
      </c>
      <c r="G547" s="49" t="e">
        <v>#N/A</v>
      </c>
      <c r="H547" s="9" t="s">
        <v>3786</v>
      </c>
      <c r="I547" s="9" t="s">
        <v>5497</v>
      </c>
      <c r="J547" s="3">
        <v>0</v>
      </c>
      <c r="K547" s="3">
        <v>0</v>
      </c>
      <c r="O547" s="3" t="str">
        <f t="shared" si="29"/>
        <v> </v>
      </c>
    </row>
    <row r="548" spans="1:15" ht="114.75">
      <c r="A548" s="5">
        <f t="shared" si="34"/>
        <v>488</v>
      </c>
      <c r="B548" s="12"/>
      <c r="D548" s="5" t="s">
        <v>3197</v>
      </c>
      <c r="E548" s="7" t="s">
        <v>3428</v>
      </c>
      <c r="F548" s="7" t="s">
        <v>2518</v>
      </c>
      <c r="G548" s="49" t="e">
        <v>#N/A</v>
      </c>
      <c r="H548" s="9" t="s">
        <v>1011</v>
      </c>
      <c r="I548" s="9" t="s">
        <v>5497</v>
      </c>
      <c r="J548" s="3">
        <v>0</v>
      </c>
      <c r="K548" s="3">
        <v>0</v>
      </c>
      <c r="O548" s="3" t="str">
        <f t="shared" si="29"/>
        <v> </v>
      </c>
    </row>
    <row r="549" spans="1:15" ht="114.75">
      <c r="A549" s="5">
        <f t="shared" si="34"/>
        <v>489</v>
      </c>
      <c r="B549" s="12"/>
      <c r="D549" s="5" t="s">
        <v>3456</v>
      </c>
      <c r="E549" s="7" t="s">
        <v>4222</v>
      </c>
      <c r="F549" s="7" t="s">
        <v>3261</v>
      </c>
      <c r="G549" s="49" t="e">
        <v>#N/A</v>
      </c>
      <c r="H549" s="9" t="s">
        <v>3786</v>
      </c>
      <c r="I549" s="9" t="s">
        <v>5497</v>
      </c>
      <c r="J549" s="3">
        <v>0</v>
      </c>
      <c r="K549" s="3">
        <v>0</v>
      </c>
      <c r="O549" s="3" t="str">
        <f t="shared" si="29"/>
        <v> </v>
      </c>
    </row>
    <row r="550" spans="1:15" ht="127.5">
      <c r="A550" s="5">
        <f t="shared" si="34"/>
        <v>490</v>
      </c>
      <c r="B550" s="12"/>
      <c r="C550" s="12" t="s">
        <v>2357</v>
      </c>
      <c r="D550" s="5" t="s">
        <v>1327</v>
      </c>
      <c r="E550" s="11" t="s">
        <v>4312</v>
      </c>
      <c r="F550" s="7" t="s">
        <v>3262</v>
      </c>
      <c r="G550" s="49" t="e">
        <v>#N/A</v>
      </c>
      <c r="H550" s="9" t="s">
        <v>2130</v>
      </c>
      <c r="I550" s="8" t="s">
        <v>5498</v>
      </c>
      <c r="J550" s="3">
        <v>0</v>
      </c>
      <c r="K550" s="3">
        <v>0</v>
      </c>
      <c r="O550" s="3" t="str">
        <f t="shared" si="29"/>
        <v> </v>
      </c>
    </row>
    <row r="551" spans="1:15" ht="114.75">
      <c r="A551" s="5">
        <f t="shared" si="34"/>
        <v>491</v>
      </c>
      <c r="B551" s="12"/>
      <c r="D551" s="5" t="s">
        <v>3198</v>
      </c>
      <c r="E551" s="7" t="s">
        <v>988</v>
      </c>
      <c r="F551" s="7" t="s">
        <v>3263</v>
      </c>
      <c r="G551" s="49" t="e">
        <v>#N/A</v>
      </c>
      <c r="H551" s="9" t="s">
        <v>3786</v>
      </c>
      <c r="I551" s="9" t="s">
        <v>5497</v>
      </c>
      <c r="J551" s="3">
        <v>0</v>
      </c>
      <c r="K551" s="3">
        <v>0</v>
      </c>
      <c r="O551" s="3" t="str">
        <f t="shared" si="29"/>
        <v> </v>
      </c>
    </row>
    <row r="552" spans="1:15" ht="114.75">
      <c r="A552" s="5">
        <f t="shared" si="34"/>
        <v>492</v>
      </c>
      <c r="B552" s="12"/>
      <c r="D552" s="5" t="s">
        <v>163</v>
      </c>
      <c r="E552" s="7" t="s">
        <v>990</v>
      </c>
      <c r="F552" s="11" t="s">
        <v>3735</v>
      </c>
      <c r="G552" s="49" t="e">
        <v>#N/A</v>
      </c>
      <c r="H552" s="9" t="s">
        <v>3786</v>
      </c>
      <c r="I552" s="9" t="s">
        <v>5497</v>
      </c>
      <c r="J552" s="3">
        <v>0</v>
      </c>
      <c r="K552" s="3">
        <v>0</v>
      </c>
      <c r="O552" s="3" t="str">
        <f t="shared" si="29"/>
        <v> </v>
      </c>
    </row>
    <row r="553" spans="1:15" ht="114.75">
      <c r="A553" s="5">
        <f t="shared" si="34"/>
        <v>493</v>
      </c>
      <c r="B553" s="12"/>
      <c r="D553" s="5" t="s">
        <v>824</v>
      </c>
      <c r="E553" s="7" t="s">
        <v>277</v>
      </c>
      <c r="F553" s="7" t="s">
        <v>3485</v>
      </c>
      <c r="G553" s="49" t="e">
        <v>#N/A</v>
      </c>
      <c r="H553" s="9" t="s">
        <v>3786</v>
      </c>
      <c r="I553" s="9" t="s">
        <v>5497</v>
      </c>
      <c r="J553" s="3">
        <v>0</v>
      </c>
      <c r="K553" s="3">
        <v>0</v>
      </c>
      <c r="O553" s="3" t="str">
        <f t="shared" si="29"/>
        <v> </v>
      </c>
    </row>
    <row r="554" spans="1:15" ht="114.75">
      <c r="A554" s="5">
        <f t="shared" si="34"/>
        <v>494</v>
      </c>
      <c r="B554" s="12"/>
      <c r="D554" s="5" t="s">
        <v>3761</v>
      </c>
      <c r="E554" s="7" t="s">
        <v>2884</v>
      </c>
      <c r="F554" s="7" t="s">
        <v>4102</v>
      </c>
      <c r="G554" s="49" t="e">
        <v>#N/A</v>
      </c>
      <c r="H554" s="9" t="s">
        <v>3786</v>
      </c>
      <c r="I554" s="9" t="s">
        <v>5497</v>
      </c>
      <c r="J554" s="3">
        <v>0</v>
      </c>
      <c r="K554" s="3">
        <v>0</v>
      </c>
      <c r="O554" s="3" t="str">
        <f aca="true" t="shared" si="35" ref="O554:O617">IF(L554&lt;&gt;""," ( "&amp;L554&amp;" ) / ( "&amp;M554&amp;" ) * "&amp;N554," ")</f>
        <v> </v>
      </c>
    </row>
    <row r="555" spans="1:15" ht="114.75">
      <c r="A555" s="5">
        <f t="shared" si="34"/>
        <v>495</v>
      </c>
      <c r="B555" s="12"/>
      <c r="D555" s="5" t="s">
        <v>3762</v>
      </c>
      <c r="E555" s="7" t="s">
        <v>2885</v>
      </c>
      <c r="F555" s="7" t="s">
        <v>680</v>
      </c>
      <c r="G555" s="49" t="e">
        <v>#N/A</v>
      </c>
      <c r="H555" s="9" t="s">
        <v>3786</v>
      </c>
      <c r="I555" s="9" t="s">
        <v>5497</v>
      </c>
      <c r="J555" s="3">
        <v>0</v>
      </c>
      <c r="K555" s="3">
        <v>0</v>
      </c>
      <c r="O555" s="3" t="str">
        <f t="shared" si="35"/>
        <v> </v>
      </c>
    </row>
    <row r="556" spans="1:15" ht="114.75">
      <c r="A556" s="5">
        <f t="shared" si="34"/>
        <v>496</v>
      </c>
      <c r="B556" s="12"/>
      <c r="D556" s="5" t="s">
        <v>3763</v>
      </c>
      <c r="E556" s="11" t="s">
        <v>3725</v>
      </c>
      <c r="F556" s="7" t="s">
        <v>3264</v>
      </c>
      <c r="G556" s="49" t="e">
        <v>#N/A</v>
      </c>
      <c r="H556" s="9" t="s">
        <v>3786</v>
      </c>
      <c r="I556" s="9" t="s">
        <v>5497</v>
      </c>
      <c r="J556" s="3">
        <v>0</v>
      </c>
      <c r="K556" s="3">
        <v>0</v>
      </c>
      <c r="O556" s="3" t="str">
        <f t="shared" si="35"/>
        <v> </v>
      </c>
    </row>
    <row r="557" spans="1:15" ht="114.75">
      <c r="A557" s="5">
        <f t="shared" si="34"/>
        <v>497</v>
      </c>
      <c r="B557" s="12"/>
      <c r="D557" s="5" t="s">
        <v>3828</v>
      </c>
      <c r="E557" s="7" t="s">
        <v>2886</v>
      </c>
      <c r="F557" s="7" t="s">
        <v>2203</v>
      </c>
      <c r="G557" s="49" t="e">
        <v>#N/A</v>
      </c>
      <c r="H557" s="9" t="s">
        <v>3786</v>
      </c>
      <c r="I557" s="9" t="s">
        <v>5497</v>
      </c>
      <c r="J557" s="3">
        <v>0</v>
      </c>
      <c r="K557" s="3">
        <v>0</v>
      </c>
      <c r="O557" s="3" t="str">
        <f t="shared" si="35"/>
        <v> </v>
      </c>
    </row>
    <row r="558" spans="1:15" ht="127.5">
      <c r="A558" s="5">
        <f t="shared" si="34"/>
        <v>498</v>
      </c>
      <c r="B558" s="12"/>
      <c r="D558" s="5" t="s">
        <v>3829</v>
      </c>
      <c r="E558" s="7" t="s">
        <v>3527</v>
      </c>
      <c r="F558" s="7" t="s">
        <v>674</v>
      </c>
      <c r="G558" s="49" t="e">
        <v>#N/A</v>
      </c>
      <c r="H558" s="9" t="s">
        <v>3786</v>
      </c>
      <c r="I558" s="9" t="s">
        <v>5499</v>
      </c>
      <c r="J558" s="3">
        <v>0</v>
      </c>
      <c r="K558" s="3">
        <v>0</v>
      </c>
      <c r="O558" s="3" t="str">
        <f t="shared" si="35"/>
        <v> </v>
      </c>
    </row>
    <row r="559" spans="1:15" ht="114.75">
      <c r="A559" s="5">
        <f t="shared" si="34"/>
        <v>499</v>
      </c>
      <c r="B559" s="12"/>
      <c r="D559" s="4" t="s">
        <v>3830</v>
      </c>
      <c r="E559" s="9" t="s">
        <v>278</v>
      </c>
      <c r="F559" s="9" t="s">
        <v>3265</v>
      </c>
      <c r="G559" s="49" t="e">
        <v>#N/A</v>
      </c>
      <c r="H559" s="9" t="s">
        <v>1011</v>
      </c>
      <c r="I559" s="9" t="s">
        <v>5497</v>
      </c>
      <c r="J559" s="3">
        <v>0</v>
      </c>
      <c r="K559" s="3">
        <v>0</v>
      </c>
      <c r="O559" s="3" t="str">
        <f t="shared" si="35"/>
        <v> </v>
      </c>
    </row>
    <row r="560" spans="1:15" s="4" customFormat="1" ht="114.75">
      <c r="A560" s="5">
        <f t="shared" si="34"/>
        <v>500</v>
      </c>
      <c r="B560" s="13"/>
      <c r="C560" s="13"/>
      <c r="D560" s="4" t="s">
        <v>3457</v>
      </c>
      <c r="E560" s="9" t="s">
        <v>4223</v>
      </c>
      <c r="F560" s="9" t="s">
        <v>3266</v>
      </c>
      <c r="G560" s="49" t="e">
        <v>#N/A</v>
      </c>
      <c r="H560" s="9" t="s">
        <v>3786</v>
      </c>
      <c r="I560" s="9" t="s">
        <v>5497</v>
      </c>
      <c r="J560" s="3">
        <v>0</v>
      </c>
      <c r="K560" s="3">
        <v>0</v>
      </c>
      <c r="O560" s="3" t="str">
        <f t="shared" si="35"/>
        <v> </v>
      </c>
    </row>
    <row r="561" spans="1:15" s="4" customFormat="1" ht="127.5">
      <c r="A561" s="5">
        <f t="shared" si="34"/>
        <v>501</v>
      </c>
      <c r="B561" s="13"/>
      <c r="C561" s="13" t="s">
        <v>2357</v>
      </c>
      <c r="D561" s="4" t="s">
        <v>1328</v>
      </c>
      <c r="E561" s="8" t="s">
        <v>4313</v>
      </c>
      <c r="F561" s="9" t="s">
        <v>3267</v>
      </c>
      <c r="G561" s="49" t="e">
        <v>#N/A</v>
      </c>
      <c r="H561" s="9" t="s">
        <v>2130</v>
      </c>
      <c r="I561" s="8" t="s">
        <v>5501</v>
      </c>
      <c r="J561" s="3">
        <v>0</v>
      </c>
      <c r="K561" s="3">
        <v>0</v>
      </c>
      <c r="O561" s="3" t="str">
        <f t="shared" si="35"/>
        <v> </v>
      </c>
    </row>
    <row r="562" spans="1:15" ht="114.75">
      <c r="A562" s="5">
        <f t="shared" si="34"/>
        <v>502</v>
      </c>
      <c r="B562" s="12"/>
      <c r="D562" s="5" t="s">
        <v>817</v>
      </c>
      <c r="E562" s="7" t="s">
        <v>279</v>
      </c>
      <c r="F562" s="7" t="s">
        <v>3268</v>
      </c>
      <c r="G562" s="49" t="e">
        <v>#N/A</v>
      </c>
      <c r="H562" s="9" t="s">
        <v>3786</v>
      </c>
      <c r="I562" s="9" t="s">
        <v>5502</v>
      </c>
      <c r="J562" s="3">
        <v>0</v>
      </c>
      <c r="K562" s="3">
        <v>0</v>
      </c>
      <c r="O562" s="3" t="str">
        <f t="shared" si="35"/>
        <v> </v>
      </c>
    </row>
    <row r="563" spans="1:15" ht="114.75">
      <c r="A563" s="5">
        <f t="shared" si="34"/>
        <v>503</v>
      </c>
      <c r="B563" s="12"/>
      <c r="D563" s="4" t="s">
        <v>818</v>
      </c>
      <c r="E563" s="7" t="s">
        <v>989</v>
      </c>
      <c r="F563" s="7" t="s">
        <v>3736</v>
      </c>
      <c r="G563" s="49" t="e">
        <v>#N/A</v>
      </c>
      <c r="H563" s="9" t="s">
        <v>3786</v>
      </c>
      <c r="I563" s="9" t="s">
        <v>5502</v>
      </c>
      <c r="J563" s="3">
        <v>0</v>
      </c>
      <c r="K563" s="3">
        <v>0</v>
      </c>
      <c r="O563" s="3" t="str">
        <f t="shared" si="35"/>
        <v> </v>
      </c>
    </row>
    <row r="564" spans="1:15" ht="51">
      <c r="A564" s="5">
        <f t="shared" si="34"/>
        <v>504</v>
      </c>
      <c r="B564" s="12"/>
      <c r="D564" s="5" t="s">
        <v>1424</v>
      </c>
      <c r="E564" s="7" t="s">
        <v>3430</v>
      </c>
      <c r="F564" s="7" t="s">
        <v>3486</v>
      </c>
      <c r="G564" s="49" t="e">
        <v>#N/A</v>
      </c>
      <c r="H564" s="9" t="s">
        <v>3786</v>
      </c>
      <c r="I564" s="9" t="s">
        <v>5500</v>
      </c>
      <c r="J564" s="3">
        <v>0</v>
      </c>
      <c r="K564" s="3">
        <v>0</v>
      </c>
      <c r="O564" s="3" t="str">
        <f t="shared" si="35"/>
        <v> </v>
      </c>
    </row>
    <row r="565" spans="1:15" ht="51">
      <c r="A565" s="5">
        <f t="shared" si="34"/>
        <v>505</v>
      </c>
      <c r="B565" s="12"/>
      <c r="D565" s="5" t="s">
        <v>1430</v>
      </c>
      <c r="E565" s="7" t="s">
        <v>280</v>
      </c>
      <c r="F565" s="7" t="s">
        <v>4103</v>
      </c>
      <c r="G565" s="49" t="e">
        <v>#N/A</v>
      </c>
      <c r="H565" s="9" t="s">
        <v>3786</v>
      </c>
      <c r="I565" s="9" t="s">
        <v>5500</v>
      </c>
      <c r="J565" s="3">
        <v>0</v>
      </c>
      <c r="K565" s="3">
        <v>0</v>
      </c>
      <c r="O565" s="3" t="str">
        <f t="shared" si="35"/>
        <v> </v>
      </c>
    </row>
    <row r="566" spans="1:15" ht="51">
      <c r="A566" s="5">
        <f t="shared" si="34"/>
        <v>506</v>
      </c>
      <c r="B566" s="12"/>
      <c r="D566" s="5" t="s">
        <v>1425</v>
      </c>
      <c r="E566" s="7" t="s">
        <v>281</v>
      </c>
      <c r="F566" s="7" t="s">
        <v>681</v>
      </c>
      <c r="G566" s="49" t="e">
        <v>#N/A</v>
      </c>
      <c r="H566" s="9" t="s">
        <v>3786</v>
      </c>
      <c r="I566" s="9" t="s">
        <v>5500</v>
      </c>
      <c r="J566" s="3">
        <v>0</v>
      </c>
      <c r="K566" s="3">
        <v>0</v>
      </c>
      <c r="O566" s="3" t="str">
        <f t="shared" si="35"/>
        <v> </v>
      </c>
    </row>
    <row r="567" spans="1:15" ht="51">
      <c r="A567" s="5">
        <f t="shared" si="34"/>
        <v>507</v>
      </c>
      <c r="B567" s="12"/>
      <c r="D567" s="5" t="s">
        <v>1426</v>
      </c>
      <c r="E567" s="7" t="s">
        <v>3429</v>
      </c>
      <c r="F567" s="7" t="s">
        <v>3269</v>
      </c>
      <c r="G567" s="49" t="e">
        <v>#N/A</v>
      </c>
      <c r="H567" s="9" t="s">
        <v>3786</v>
      </c>
      <c r="I567" s="9" t="s">
        <v>5500</v>
      </c>
      <c r="J567" s="3">
        <v>0</v>
      </c>
      <c r="K567" s="3">
        <v>0</v>
      </c>
      <c r="O567" s="3" t="str">
        <f t="shared" si="35"/>
        <v> </v>
      </c>
    </row>
    <row r="568" spans="1:15" ht="51">
      <c r="A568" s="5">
        <f t="shared" si="34"/>
        <v>508</v>
      </c>
      <c r="B568" s="12"/>
      <c r="D568" s="5" t="s">
        <v>1427</v>
      </c>
      <c r="E568" s="7" t="s">
        <v>276</v>
      </c>
      <c r="F568" s="7" t="s">
        <v>2204</v>
      </c>
      <c r="G568" s="49" t="e">
        <v>#N/A</v>
      </c>
      <c r="H568" s="9" t="s">
        <v>3786</v>
      </c>
      <c r="I568" s="9" t="s">
        <v>5500</v>
      </c>
      <c r="J568" s="3">
        <v>0</v>
      </c>
      <c r="K568" s="3">
        <v>0</v>
      </c>
      <c r="O568" s="3" t="str">
        <f t="shared" si="35"/>
        <v> </v>
      </c>
    </row>
    <row r="569" spans="1:15" ht="63.75">
      <c r="A569" s="5">
        <f t="shared" si="34"/>
        <v>509</v>
      </c>
      <c r="B569" s="12"/>
      <c r="D569" s="5" t="s">
        <v>1428</v>
      </c>
      <c r="E569" s="7" t="s">
        <v>3528</v>
      </c>
      <c r="F569" s="7" t="s">
        <v>675</v>
      </c>
      <c r="G569" s="49" t="e">
        <v>#N/A</v>
      </c>
      <c r="H569" s="9" t="s">
        <v>2921</v>
      </c>
      <c r="I569" s="8" t="s">
        <v>5503</v>
      </c>
      <c r="J569" s="3">
        <v>0</v>
      </c>
      <c r="K569" s="3">
        <v>0</v>
      </c>
      <c r="O569" s="3" t="str">
        <f t="shared" si="35"/>
        <v> </v>
      </c>
    </row>
    <row r="570" spans="1:15" ht="51">
      <c r="A570" s="5">
        <f t="shared" si="34"/>
        <v>510</v>
      </c>
      <c r="B570" s="12"/>
      <c r="D570" s="5" t="s">
        <v>1429</v>
      </c>
      <c r="E570" s="7" t="s">
        <v>3230</v>
      </c>
      <c r="F570" s="7" t="s">
        <v>3270</v>
      </c>
      <c r="G570" s="49" t="e">
        <v>#N/A</v>
      </c>
      <c r="H570" s="9" t="s">
        <v>1011</v>
      </c>
      <c r="I570" s="9" t="s">
        <v>5504</v>
      </c>
      <c r="J570" s="3">
        <v>0</v>
      </c>
      <c r="K570" s="3">
        <v>0</v>
      </c>
      <c r="O570" s="3" t="str">
        <f t="shared" si="35"/>
        <v> </v>
      </c>
    </row>
    <row r="571" spans="1:15" ht="51">
      <c r="A571" s="5">
        <f t="shared" si="34"/>
        <v>511</v>
      </c>
      <c r="B571" s="12"/>
      <c r="D571" s="5" t="s">
        <v>4142</v>
      </c>
      <c r="E571" s="7" t="s">
        <v>2118</v>
      </c>
      <c r="F571" s="7" t="s">
        <v>3271</v>
      </c>
      <c r="G571" s="49" t="e">
        <v>#N/A</v>
      </c>
      <c r="H571" s="9" t="s">
        <v>3786</v>
      </c>
      <c r="I571" s="9" t="s">
        <v>5500</v>
      </c>
      <c r="J571" s="3">
        <v>0</v>
      </c>
      <c r="K571" s="3">
        <v>0</v>
      </c>
      <c r="O571" s="3" t="str">
        <f t="shared" si="35"/>
        <v> </v>
      </c>
    </row>
    <row r="572" spans="1:15" ht="63.75">
      <c r="A572" s="5">
        <f t="shared" si="34"/>
        <v>512</v>
      </c>
      <c r="B572" s="12"/>
      <c r="C572" s="12" t="s">
        <v>2357</v>
      </c>
      <c r="D572" s="5" t="s">
        <v>1329</v>
      </c>
      <c r="E572" s="11" t="s">
        <v>2887</v>
      </c>
      <c r="F572" s="7" t="s">
        <v>3272</v>
      </c>
      <c r="G572" s="49" t="e">
        <v>#N/A</v>
      </c>
      <c r="H572" s="9" t="s">
        <v>3786</v>
      </c>
      <c r="I572" s="8" t="s">
        <v>5505</v>
      </c>
      <c r="J572" s="3">
        <v>0</v>
      </c>
      <c r="K572" s="3">
        <v>0</v>
      </c>
      <c r="O572" s="3" t="str">
        <f t="shared" si="35"/>
        <v> </v>
      </c>
    </row>
    <row r="573" spans="1:15" ht="51">
      <c r="A573" s="5">
        <f t="shared" si="34"/>
        <v>513</v>
      </c>
      <c r="B573" s="12"/>
      <c r="D573" s="5" t="s">
        <v>4143</v>
      </c>
      <c r="E573" s="7" t="s">
        <v>2888</v>
      </c>
      <c r="F573" s="11" t="s">
        <v>2209</v>
      </c>
      <c r="G573" s="49" t="e">
        <v>#N/A</v>
      </c>
      <c r="H573" s="9" t="s">
        <v>3786</v>
      </c>
      <c r="I573" s="9" t="s">
        <v>5500</v>
      </c>
      <c r="J573" s="3">
        <v>0</v>
      </c>
      <c r="K573" s="3">
        <v>0</v>
      </c>
      <c r="O573" s="3" t="str">
        <f t="shared" si="35"/>
        <v> </v>
      </c>
    </row>
    <row r="574" spans="1:15" ht="51">
      <c r="A574" s="5">
        <f t="shared" si="34"/>
        <v>514</v>
      </c>
      <c r="B574" s="12"/>
      <c r="D574" s="5" t="s">
        <v>4144</v>
      </c>
      <c r="E574" s="7" t="s">
        <v>4316</v>
      </c>
      <c r="F574" s="11" t="s">
        <v>3726</v>
      </c>
      <c r="G574" s="49" t="e">
        <v>#N/A</v>
      </c>
      <c r="H574" s="9" t="s">
        <v>3786</v>
      </c>
      <c r="I574" s="9" t="s">
        <v>5500</v>
      </c>
      <c r="J574" s="3">
        <v>0</v>
      </c>
      <c r="K574" s="3">
        <v>0</v>
      </c>
      <c r="O574" s="3" t="str">
        <f t="shared" si="35"/>
        <v> </v>
      </c>
    </row>
    <row r="575" spans="1:15" ht="51">
      <c r="A575" s="5">
        <f t="shared" si="34"/>
        <v>515</v>
      </c>
      <c r="B575" s="12"/>
      <c r="D575" s="5" t="s">
        <v>660</v>
      </c>
      <c r="E575" s="7" t="s">
        <v>3431</v>
      </c>
      <c r="F575" s="7" t="s">
        <v>2199</v>
      </c>
      <c r="G575" s="49" t="e">
        <v>#N/A</v>
      </c>
      <c r="H575" s="9" t="s">
        <v>3786</v>
      </c>
      <c r="I575" s="9" t="s">
        <v>5500</v>
      </c>
      <c r="J575" s="3">
        <v>0</v>
      </c>
      <c r="K575" s="3">
        <v>0</v>
      </c>
      <c r="O575" s="3" t="str">
        <f t="shared" si="35"/>
        <v> </v>
      </c>
    </row>
    <row r="576" spans="1:15" ht="51">
      <c r="A576" s="5">
        <f t="shared" si="34"/>
        <v>516</v>
      </c>
      <c r="B576" s="12"/>
      <c r="D576" s="5" t="s">
        <v>661</v>
      </c>
      <c r="E576" s="7" t="s">
        <v>282</v>
      </c>
      <c r="F576" s="7" t="s">
        <v>4104</v>
      </c>
      <c r="G576" s="49" t="e">
        <v>#N/A</v>
      </c>
      <c r="H576" s="9" t="s">
        <v>3786</v>
      </c>
      <c r="I576" s="9" t="s">
        <v>5500</v>
      </c>
      <c r="J576" s="3">
        <v>0</v>
      </c>
      <c r="K576" s="3">
        <v>0</v>
      </c>
      <c r="O576" s="3" t="str">
        <f t="shared" si="35"/>
        <v> </v>
      </c>
    </row>
    <row r="577" spans="1:15" ht="51">
      <c r="A577" s="5">
        <f t="shared" si="34"/>
        <v>517</v>
      </c>
      <c r="B577" s="12"/>
      <c r="D577" s="5" t="s">
        <v>662</v>
      </c>
      <c r="E577" s="7" t="s">
        <v>283</v>
      </c>
      <c r="F577" s="7" t="s">
        <v>1590</v>
      </c>
      <c r="G577" s="49" t="e">
        <v>#N/A</v>
      </c>
      <c r="H577" s="9" t="s">
        <v>3786</v>
      </c>
      <c r="I577" s="9" t="s">
        <v>5500</v>
      </c>
      <c r="J577" s="3">
        <v>0</v>
      </c>
      <c r="K577" s="3">
        <v>0</v>
      </c>
      <c r="O577" s="3" t="str">
        <f t="shared" si="35"/>
        <v> </v>
      </c>
    </row>
    <row r="578" spans="1:15" ht="51">
      <c r="A578" s="5">
        <f t="shared" si="34"/>
        <v>518</v>
      </c>
      <c r="B578" s="12"/>
      <c r="D578" s="5" t="s">
        <v>663</v>
      </c>
      <c r="E578" s="7" t="s">
        <v>284</v>
      </c>
      <c r="F578" s="7" t="s">
        <v>3273</v>
      </c>
      <c r="G578" s="49" t="e">
        <v>#N/A</v>
      </c>
      <c r="H578" s="9" t="s">
        <v>3786</v>
      </c>
      <c r="I578" s="9" t="s">
        <v>5500</v>
      </c>
      <c r="J578" s="3">
        <v>0</v>
      </c>
      <c r="K578" s="3">
        <v>0</v>
      </c>
      <c r="O578" s="3" t="str">
        <f t="shared" si="35"/>
        <v> </v>
      </c>
    </row>
    <row r="579" spans="1:15" ht="51">
      <c r="A579" s="5">
        <f t="shared" si="34"/>
        <v>519</v>
      </c>
      <c r="B579" s="12"/>
      <c r="D579" s="5" t="s">
        <v>664</v>
      </c>
      <c r="E579" s="7" t="s">
        <v>225</v>
      </c>
      <c r="F579" s="7" t="s">
        <v>2205</v>
      </c>
      <c r="G579" s="49" t="e">
        <v>#N/A</v>
      </c>
      <c r="H579" s="9" t="s">
        <v>3786</v>
      </c>
      <c r="I579" s="9" t="s">
        <v>5500</v>
      </c>
      <c r="J579" s="3">
        <v>0</v>
      </c>
      <c r="K579" s="3">
        <v>0</v>
      </c>
      <c r="O579" s="3" t="str">
        <f t="shared" si="35"/>
        <v> </v>
      </c>
    </row>
    <row r="580" spans="1:15" ht="63.75">
      <c r="A580" s="5">
        <f t="shared" si="34"/>
        <v>520</v>
      </c>
      <c r="B580" s="12"/>
      <c r="D580" s="5" t="s">
        <v>665</v>
      </c>
      <c r="E580" s="32" t="s">
        <v>3529</v>
      </c>
      <c r="F580" s="7" t="s">
        <v>676</v>
      </c>
      <c r="G580" s="49" t="e">
        <v>#N/A</v>
      </c>
      <c r="H580" s="9" t="s">
        <v>2921</v>
      </c>
      <c r="I580" s="8" t="s">
        <v>5506</v>
      </c>
      <c r="J580" s="3">
        <v>0</v>
      </c>
      <c r="K580" s="3">
        <v>0</v>
      </c>
      <c r="O580" s="3" t="str">
        <f t="shared" si="35"/>
        <v> </v>
      </c>
    </row>
    <row r="581" spans="1:15" ht="51">
      <c r="A581" s="5">
        <f t="shared" si="34"/>
        <v>521</v>
      </c>
      <c r="B581" s="12"/>
      <c r="D581" s="3" t="s">
        <v>666</v>
      </c>
      <c r="E581" s="9" t="s">
        <v>3432</v>
      </c>
      <c r="F581" s="9" t="s">
        <v>356</v>
      </c>
      <c r="G581" s="49" t="e">
        <v>#N/A</v>
      </c>
      <c r="H581" s="9" t="s">
        <v>1011</v>
      </c>
      <c r="I581" s="9" t="s">
        <v>5500</v>
      </c>
      <c r="J581" s="3">
        <v>0</v>
      </c>
      <c r="K581" s="3">
        <v>0</v>
      </c>
      <c r="L581" s="4"/>
      <c r="M581" s="4"/>
      <c r="N581" s="4"/>
      <c r="O581" s="3" t="str">
        <f t="shared" si="35"/>
        <v> </v>
      </c>
    </row>
    <row r="582" spans="1:15" ht="51">
      <c r="A582" s="5">
        <f t="shared" si="34"/>
        <v>522</v>
      </c>
      <c r="B582" s="12"/>
      <c r="D582" s="5" t="s">
        <v>1351</v>
      </c>
      <c r="E582" s="7" t="s">
        <v>2097</v>
      </c>
      <c r="F582" s="7" t="s">
        <v>2876</v>
      </c>
      <c r="G582" s="49" t="e">
        <v>#N/A</v>
      </c>
      <c r="H582" s="9" t="s">
        <v>3786</v>
      </c>
      <c r="I582" s="9" t="s">
        <v>5500</v>
      </c>
      <c r="J582" s="3">
        <v>0</v>
      </c>
      <c r="K582" s="3">
        <v>0</v>
      </c>
      <c r="O582" s="3" t="str">
        <f t="shared" si="35"/>
        <v> </v>
      </c>
    </row>
    <row r="583" spans="1:15" ht="63.75">
      <c r="A583" s="5">
        <f t="shared" si="34"/>
        <v>523</v>
      </c>
      <c r="B583" s="12"/>
      <c r="C583" s="12" t="s">
        <v>2357</v>
      </c>
      <c r="D583" s="5" t="s">
        <v>2507</v>
      </c>
      <c r="E583" s="11" t="s">
        <v>2889</v>
      </c>
      <c r="F583" s="7" t="s">
        <v>2877</v>
      </c>
      <c r="G583" s="49" t="e">
        <v>#N/A</v>
      </c>
      <c r="H583" s="9" t="s">
        <v>3786</v>
      </c>
      <c r="I583" s="8" t="s">
        <v>5507</v>
      </c>
      <c r="J583" s="3">
        <v>0</v>
      </c>
      <c r="K583" s="3">
        <v>0</v>
      </c>
      <c r="O583" s="3" t="str">
        <f t="shared" si="35"/>
        <v> </v>
      </c>
    </row>
    <row r="584" spans="1:15" ht="51">
      <c r="A584" s="5">
        <f t="shared" si="34"/>
        <v>524</v>
      </c>
      <c r="B584" s="12"/>
      <c r="D584" s="5" t="s">
        <v>59</v>
      </c>
      <c r="E584" s="7" t="s">
        <v>2890</v>
      </c>
      <c r="F584" s="7" t="s">
        <v>2210</v>
      </c>
      <c r="G584" s="49" t="e">
        <v>#N/A</v>
      </c>
      <c r="H584" s="9" t="s">
        <v>3786</v>
      </c>
      <c r="I584" s="9" t="s">
        <v>5500</v>
      </c>
      <c r="J584" s="3">
        <v>0</v>
      </c>
      <c r="K584" s="3">
        <v>0</v>
      </c>
      <c r="O584" s="3" t="str">
        <f t="shared" si="35"/>
        <v> </v>
      </c>
    </row>
    <row r="585" spans="1:15" ht="51">
      <c r="A585" s="5">
        <f t="shared" si="34"/>
        <v>525</v>
      </c>
      <c r="B585" s="12"/>
      <c r="D585" s="5" t="s">
        <v>58</v>
      </c>
      <c r="E585" s="7" t="s">
        <v>4317</v>
      </c>
      <c r="F585" s="11" t="s">
        <v>3727</v>
      </c>
      <c r="G585" s="49" t="e">
        <v>#N/A</v>
      </c>
      <c r="H585" s="9" t="s">
        <v>3786</v>
      </c>
      <c r="I585" s="9" t="s">
        <v>5500</v>
      </c>
      <c r="J585" s="3">
        <v>0</v>
      </c>
      <c r="K585" s="3">
        <v>0</v>
      </c>
      <c r="O585" s="3" t="str">
        <f t="shared" si="35"/>
        <v> </v>
      </c>
    </row>
    <row r="586" spans="1:15" s="4" customFormat="1" ht="12.75">
      <c r="A586" s="2" t="s">
        <v>2893</v>
      </c>
      <c r="B586" s="19" t="s">
        <v>3825</v>
      </c>
      <c r="D586" s="3"/>
      <c r="E586" s="9"/>
      <c r="F586" s="9"/>
      <c r="G586" s="49"/>
      <c r="H586" s="9"/>
      <c r="I586" s="9"/>
      <c r="J586" s="3"/>
      <c r="K586" s="3"/>
      <c r="O586" s="3" t="str">
        <f t="shared" si="35"/>
        <v> </v>
      </c>
    </row>
    <row r="587" spans="1:15" ht="114.75">
      <c r="A587" s="5">
        <f>A585+1</f>
        <v>526</v>
      </c>
      <c r="B587" s="12"/>
      <c r="D587" s="5" t="s">
        <v>2490</v>
      </c>
      <c r="E587" s="7" t="s">
        <v>3228</v>
      </c>
      <c r="F587" s="7" t="s">
        <v>2200</v>
      </c>
      <c r="G587" s="49" t="e">
        <v>#N/A</v>
      </c>
      <c r="H587" s="9" t="s">
        <v>3786</v>
      </c>
      <c r="I587" s="9" t="s">
        <v>5508</v>
      </c>
      <c r="J587" s="3">
        <v>1</v>
      </c>
      <c r="K587" s="6">
        <v>1</v>
      </c>
      <c r="L587" s="5" t="s">
        <v>2847</v>
      </c>
      <c r="M587" s="5" t="s">
        <v>1424</v>
      </c>
      <c r="N587" s="4">
        <v>100</v>
      </c>
      <c r="O587" s="3" t="str">
        <f t="shared" si="35"/>
        <v> ( NumSubprimeMrtgPurchAmerInd ) / ( DenSubprimeMrtgPurchAmerInd ) * 100</v>
      </c>
    </row>
    <row r="588" spans="1:15" ht="114.75">
      <c r="A588" s="5">
        <f aca="true" t="shared" si="36" ref="A588:A604">A587+1</f>
        <v>527</v>
      </c>
      <c r="B588" s="12"/>
      <c r="D588" s="5" t="s">
        <v>2491</v>
      </c>
      <c r="E588" s="7" t="s">
        <v>1212</v>
      </c>
      <c r="F588" s="7" t="s">
        <v>4105</v>
      </c>
      <c r="G588" s="49" t="e">
        <v>#N/A</v>
      </c>
      <c r="H588" s="9" t="s">
        <v>3786</v>
      </c>
      <c r="I588" s="9" t="s">
        <v>5508</v>
      </c>
      <c r="J588" s="3">
        <v>1</v>
      </c>
      <c r="K588" s="6">
        <v>1</v>
      </c>
      <c r="L588" s="5" t="s">
        <v>2848</v>
      </c>
      <c r="M588" s="5" t="s">
        <v>1430</v>
      </c>
      <c r="N588" s="4">
        <v>100</v>
      </c>
      <c r="O588" s="3" t="str">
        <f t="shared" si="35"/>
        <v> ( NumSubprimeMrtgPurchAsianPI ) / ( DenSubprimeMrtgPurchAsianPI ) * 100</v>
      </c>
    </row>
    <row r="589" spans="1:15" ht="114.75">
      <c r="A589" s="5">
        <f t="shared" si="36"/>
        <v>528</v>
      </c>
      <c r="B589" s="12"/>
      <c r="D589" s="5" t="s">
        <v>2492</v>
      </c>
      <c r="E589" s="7" t="s">
        <v>1213</v>
      </c>
      <c r="F589" s="7" t="s">
        <v>1591</v>
      </c>
      <c r="G589" s="49" t="e">
        <v>#N/A</v>
      </c>
      <c r="H589" s="9" t="s">
        <v>3786</v>
      </c>
      <c r="I589" s="9" t="s">
        <v>5508</v>
      </c>
      <c r="J589" s="3">
        <v>1</v>
      </c>
      <c r="K589" s="6">
        <v>1</v>
      </c>
      <c r="L589" s="5" t="s">
        <v>2849</v>
      </c>
      <c r="M589" s="5" t="s">
        <v>1425</v>
      </c>
      <c r="N589" s="4">
        <v>100</v>
      </c>
      <c r="O589" s="3" t="str">
        <f t="shared" si="35"/>
        <v> ( NumSubprimeMrtgPurchBlack ) / ( DenSubprimeMrtgPurchBlack ) * 100</v>
      </c>
    </row>
    <row r="590" spans="1:15" ht="114.75">
      <c r="A590" s="5">
        <f t="shared" si="36"/>
        <v>529</v>
      </c>
      <c r="B590" s="12"/>
      <c r="D590" s="5" t="s">
        <v>2493</v>
      </c>
      <c r="E590" s="7" t="s">
        <v>1214</v>
      </c>
      <c r="F590" s="7" t="s">
        <v>2878</v>
      </c>
      <c r="G590" s="49" t="e">
        <v>#N/A</v>
      </c>
      <c r="H590" s="9" t="s">
        <v>3786</v>
      </c>
      <c r="I590" s="9" t="s">
        <v>5508</v>
      </c>
      <c r="J590" s="3">
        <v>1</v>
      </c>
      <c r="K590" s="6">
        <v>1</v>
      </c>
      <c r="L590" s="5" t="s">
        <v>2850</v>
      </c>
      <c r="M590" s="5" t="s">
        <v>1426</v>
      </c>
      <c r="N590" s="4">
        <v>100</v>
      </c>
      <c r="O590" s="3" t="str">
        <f t="shared" si="35"/>
        <v> ( NumSubprimeMrtgPurchHisp ) / ( DenSubprimeMrtgPurchHisp ) * 100</v>
      </c>
    </row>
    <row r="591" spans="1:15" ht="114.75">
      <c r="A591" s="5">
        <f t="shared" si="36"/>
        <v>530</v>
      </c>
      <c r="B591" s="12"/>
      <c r="D591" s="5" t="s">
        <v>2494</v>
      </c>
      <c r="E591" s="7" t="s">
        <v>1215</v>
      </c>
      <c r="F591" s="7" t="s">
        <v>2206</v>
      </c>
      <c r="G591" s="49" t="e">
        <v>#N/A</v>
      </c>
      <c r="H591" s="9" t="s">
        <v>3786</v>
      </c>
      <c r="I591" s="9" t="s">
        <v>5508</v>
      </c>
      <c r="J591" s="3">
        <v>1</v>
      </c>
      <c r="K591" s="6">
        <v>1</v>
      </c>
      <c r="L591" s="5" t="s">
        <v>2851</v>
      </c>
      <c r="M591" s="5" t="s">
        <v>1427</v>
      </c>
      <c r="N591" s="4">
        <v>100</v>
      </c>
      <c r="O591" s="3" t="str">
        <f t="shared" si="35"/>
        <v> ( NumSubprimeMrtgPurchWhite ) / ( DenSubprimeMrtgPurchWhite ) * 100</v>
      </c>
    </row>
    <row r="592" spans="1:15" ht="114.75">
      <c r="A592" s="5">
        <f t="shared" si="36"/>
        <v>531</v>
      </c>
      <c r="B592" s="12"/>
      <c r="D592" s="5" t="s">
        <v>2495</v>
      </c>
      <c r="E592" s="7" t="s">
        <v>2902</v>
      </c>
      <c r="F592" s="7" t="s">
        <v>2879</v>
      </c>
      <c r="G592" s="49" t="e">
        <v>#N/A</v>
      </c>
      <c r="H592" s="9" t="s">
        <v>1011</v>
      </c>
      <c r="I592" s="9" t="s">
        <v>5508</v>
      </c>
      <c r="J592" s="3">
        <v>1</v>
      </c>
      <c r="K592" s="6">
        <v>1</v>
      </c>
      <c r="L592" s="5" t="s">
        <v>3197</v>
      </c>
      <c r="M592" s="5" t="s">
        <v>1429</v>
      </c>
      <c r="N592" s="4">
        <v>100</v>
      </c>
      <c r="O592" s="3" t="str">
        <f t="shared" si="35"/>
        <v> ( NumSubprimeMrtgPurchMxd ) / ( DenSubprimeMrtgPurchMxd ) * 100</v>
      </c>
    </row>
    <row r="593" spans="1:15" ht="114.75">
      <c r="A593" s="5">
        <f t="shared" si="36"/>
        <v>532</v>
      </c>
      <c r="B593" s="12"/>
      <c r="D593" s="5" t="s">
        <v>2106</v>
      </c>
      <c r="E593" s="7" t="s">
        <v>2903</v>
      </c>
      <c r="F593" s="7" t="s">
        <v>2880</v>
      </c>
      <c r="G593" s="49" t="e">
        <v>#N/A</v>
      </c>
      <c r="H593" s="9" t="s">
        <v>3786</v>
      </c>
      <c r="I593" s="9" t="s">
        <v>5508</v>
      </c>
      <c r="J593" s="3">
        <v>1</v>
      </c>
      <c r="K593" s="6">
        <v>1</v>
      </c>
      <c r="L593" s="4" t="s">
        <v>3456</v>
      </c>
      <c r="M593" s="5" t="s">
        <v>4142</v>
      </c>
      <c r="N593" s="5">
        <v>100</v>
      </c>
      <c r="O593" s="3" t="str">
        <f t="shared" si="35"/>
        <v> ( NumSubprimeMrtgPurchMin ) / ( DenSubprimeMrtgPurchMin ) * 100</v>
      </c>
    </row>
    <row r="594" spans="1:15" ht="114.75">
      <c r="A594" s="5">
        <f t="shared" si="36"/>
        <v>533</v>
      </c>
      <c r="B594" s="12"/>
      <c r="C594" s="12" t="s">
        <v>2357</v>
      </c>
      <c r="D594" s="5" t="s">
        <v>827</v>
      </c>
      <c r="E594" s="11" t="s">
        <v>3877</v>
      </c>
      <c r="F594" s="7" t="s">
        <v>2881</v>
      </c>
      <c r="G594" s="49" t="e">
        <v>#N/A</v>
      </c>
      <c r="H594" s="9" t="s">
        <v>3786</v>
      </c>
      <c r="I594" s="9" t="s">
        <v>5508</v>
      </c>
      <c r="J594" s="3">
        <v>1</v>
      </c>
      <c r="K594" s="6">
        <v>1</v>
      </c>
      <c r="L594" s="4" t="s">
        <v>1327</v>
      </c>
      <c r="M594" s="4" t="s">
        <v>1329</v>
      </c>
      <c r="N594" s="5">
        <v>100</v>
      </c>
      <c r="O594" s="3" t="str">
        <f t="shared" si="35"/>
        <v> ( NumSubprimeMrtgPurchMultiple ) / ( DenSubprimeMrtgPurchMultiple ) * 100</v>
      </c>
    </row>
    <row r="595" spans="1:15" ht="114.75">
      <c r="A595" s="5">
        <f t="shared" si="36"/>
        <v>534</v>
      </c>
      <c r="B595" s="12"/>
      <c r="D595" s="5" t="s">
        <v>828</v>
      </c>
      <c r="E595" s="7" t="s">
        <v>3530</v>
      </c>
      <c r="F595" s="7" t="s">
        <v>677</v>
      </c>
      <c r="G595" s="49" t="e">
        <v>#N/A</v>
      </c>
      <c r="H595" s="9" t="s">
        <v>3786</v>
      </c>
      <c r="I595" s="9" t="s">
        <v>5508</v>
      </c>
      <c r="J595" s="3">
        <v>1</v>
      </c>
      <c r="K595" s="6">
        <v>1</v>
      </c>
      <c r="L595" s="5" t="s">
        <v>3196</v>
      </c>
      <c r="M595" s="5" t="s">
        <v>1428</v>
      </c>
      <c r="N595" s="4">
        <v>100</v>
      </c>
      <c r="O595" s="3" t="str">
        <f t="shared" si="35"/>
        <v> ( NumSubprimeMrtgPurchOther ) / ( DenSubprimeMrtgPurchOther ) * 100</v>
      </c>
    </row>
    <row r="596" spans="1:15" ht="114.75">
      <c r="A596" s="5">
        <f t="shared" si="36"/>
        <v>535</v>
      </c>
      <c r="B596" s="12"/>
      <c r="D596" s="5" t="s">
        <v>2496</v>
      </c>
      <c r="E596" s="7" t="s">
        <v>1727</v>
      </c>
      <c r="F596" s="7" t="s">
        <v>2201</v>
      </c>
      <c r="G596" s="49" t="e">
        <v>#N/A</v>
      </c>
      <c r="H596" s="9" t="s">
        <v>3786</v>
      </c>
      <c r="I596" s="9" t="s">
        <v>5508</v>
      </c>
      <c r="J596" s="3">
        <v>1</v>
      </c>
      <c r="K596" s="6">
        <v>1</v>
      </c>
      <c r="L596" s="5" t="s">
        <v>824</v>
      </c>
      <c r="M596" s="5" t="s">
        <v>660</v>
      </c>
      <c r="N596" s="4">
        <v>100</v>
      </c>
      <c r="O596" s="3" t="str">
        <f t="shared" si="35"/>
        <v> ( NumSubprimeMrtgRefinAmerInd ) / ( DenSubprimeMrtgRefinAmerInd ) * 100</v>
      </c>
    </row>
    <row r="597" spans="1:15" ht="114.75">
      <c r="A597" s="5">
        <f t="shared" si="36"/>
        <v>536</v>
      </c>
      <c r="B597" s="12"/>
      <c r="D597" s="5" t="s">
        <v>2497</v>
      </c>
      <c r="E597" s="7" t="s">
        <v>1216</v>
      </c>
      <c r="F597" s="7" t="s">
        <v>3483</v>
      </c>
      <c r="G597" s="49" t="e">
        <v>#N/A</v>
      </c>
      <c r="H597" s="9" t="s">
        <v>3786</v>
      </c>
      <c r="I597" s="9" t="s">
        <v>5508</v>
      </c>
      <c r="J597" s="3">
        <v>1</v>
      </c>
      <c r="K597" s="6">
        <v>1</v>
      </c>
      <c r="L597" s="5" t="s">
        <v>3761</v>
      </c>
      <c r="M597" s="5" t="s">
        <v>661</v>
      </c>
      <c r="N597" s="4">
        <v>100</v>
      </c>
      <c r="O597" s="3" t="str">
        <f t="shared" si="35"/>
        <v> ( NumSubprimeMrtgRefinAsianPI ) / ( DenSubprimeMrtgRefinAsianPI ) * 100</v>
      </c>
    </row>
    <row r="598" spans="1:15" ht="114.75">
      <c r="A598" s="5">
        <f t="shared" si="36"/>
        <v>537</v>
      </c>
      <c r="B598" s="12"/>
      <c r="D598" s="5" t="s">
        <v>2498</v>
      </c>
      <c r="E598" s="7" t="s">
        <v>1217</v>
      </c>
      <c r="F598" s="7" t="s">
        <v>1592</v>
      </c>
      <c r="G598" s="49" t="e">
        <v>#N/A</v>
      </c>
      <c r="H598" s="9" t="s">
        <v>3786</v>
      </c>
      <c r="I598" s="9" t="s">
        <v>5508</v>
      </c>
      <c r="J598" s="3">
        <v>1</v>
      </c>
      <c r="K598" s="6">
        <v>1</v>
      </c>
      <c r="L598" s="4" t="s">
        <v>3762</v>
      </c>
      <c r="M598" s="5" t="s">
        <v>662</v>
      </c>
      <c r="N598" s="4">
        <v>100</v>
      </c>
      <c r="O598" s="3" t="str">
        <f t="shared" si="35"/>
        <v> ( NumSubprimeMrtgRefinBlack ) / ( DenSubprimeMrtgRefinBlack ) * 100</v>
      </c>
    </row>
    <row r="599" spans="1:15" ht="114.75">
      <c r="A599" s="5">
        <f t="shared" si="36"/>
        <v>538</v>
      </c>
      <c r="B599" s="12"/>
      <c r="D599" s="5" t="s">
        <v>2499</v>
      </c>
      <c r="E599" s="7" t="s">
        <v>1218</v>
      </c>
      <c r="F599" s="7" t="s">
        <v>4171</v>
      </c>
      <c r="G599" s="49" t="e">
        <v>#N/A</v>
      </c>
      <c r="H599" s="9" t="s">
        <v>3786</v>
      </c>
      <c r="I599" s="9" t="s">
        <v>5508</v>
      </c>
      <c r="J599" s="3">
        <v>1</v>
      </c>
      <c r="K599" s="6">
        <v>1</v>
      </c>
      <c r="L599" s="5" t="s">
        <v>3763</v>
      </c>
      <c r="M599" s="5" t="s">
        <v>663</v>
      </c>
      <c r="N599" s="4">
        <v>100</v>
      </c>
      <c r="O599" s="3" t="str">
        <f t="shared" si="35"/>
        <v> ( NumSubprimeMrtgRefinHisp ) / ( DenSubprimeMrtgRefinHisp ) * 100</v>
      </c>
    </row>
    <row r="600" spans="1:15" ht="114.75">
      <c r="A600" s="5">
        <f t="shared" si="36"/>
        <v>539</v>
      </c>
      <c r="B600" s="12"/>
      <c r="D600" s="5" t="s">
        <v>2500</v>
      </c>
      <c r="E600" s="7" t="s">
        <v>1219</v>
      </c>
      <c r="F600" s="7" t="s">
        <v>2207</v>
      </c>
      <c r="G600" s="49" t="e">
        <v>#N/A</v>
      </c>
      <c r="H600" s="9" t="s">
        <v>3786</v>
      </c>
      <c r="I600" s="9" t="s">
        <v>5508</v>
      </c>
      <c r="J600" s="3">
        <v>1</v>
      </c>
      <c r="K600" s="6">
        <v>1</v>
      </c>
      <c r="L600" s="5" t="s">
        <v>3828</v>
      </c>
      <c r="M600" s="5" t="s">
        <v>664</v>
      </c>
      <c r="N600" s="4">
        <v>100</v>
      </c>
      <c r="O600" s="3" t="str">
        <f t="shared" si="35"/>
        <v> ( NumSubprimeMrtgRefinWhite ) / ( DenSubprimeMrtgRefinWhite ) * 100</v>
      </c>
    </row>
    <row r="601" spans="1:15" ht="114.75">
      <c r="A601" s="5">
        <f t="shared" si="36"/>
        <v>540</v>
      </c>
      <c r="B601" s="12"/>
      <c r="D601" s="5" t="s">
        <v>2501</v>
      </c>
      <c r="E601" s="7" t="s">
        <v>4134</v>
      </c>
      <c r="F601" s="7" t="s">
        <v>4172</v>
      </c>
      <c r="G601" s="49" t="e">
        <v>#N/A</v>
      </c>
      <c r="H601" s="9" t="s">
        <v>1011</v>
      </c>
      <c r="I601" s="9" t="s">
        <v>5508</v>
      </c>
      <c r="J601" s="3">
        <v>1</v>
      </c>
      <c r="K601" s="6">
        <v>1</v>
      </c>
      <c r="L601" s="5" t="s">
        <v>3830</v>
      </c>
      <c r="M601" s="3" t="s">
        <v>666</v>
      </c>
      <c r="N601" s="4">
        <v>100</v>
      </c>
      <c r="O601" s="3" t="str">
        <f t="shared" si="35"/>
        <v> ( NumSubprimeMrtgRefinMxd ) / ( DenSubprimeMrtgRefinMxd ) * 100</v>
      </c>
    </row>
    <row r="602" spans="1:15" ht="114.75">
      <c r="A602" s="5">
        <f t="shared" si="36"/>
        <v>541</v>
      </c>
      <c r="B602" s="12"/>
      <c r="D602" s="5" t="s">
        <v>2107</v>
      </c>
      <c r="E602" s="11" t="s">
        <v>160</v>
      </c>
      <c r="F602" s="7" t="s">
        <v>4173</v>
      </c>
      <c r="G602" s="49" t="e">
        <v>#N/A</v>
      </c>
      <c r="H602" s="9" t="s">
        <v>3786</v>
      </c>
      <c r="I602" s="9" t="s">
        <v>5508</v>
      </c>
      <c r="J602" s="3">
        <v>1</v>
      </c>
      <c r="K602" s="6">
        <v>1</v>
      </c>
      <c r="L602" s="5" t="s">
        <v>55</v>
      </c>
      <c r="M602" s="5" t="s">
        <v>1351</v>
      </c>
      <c r="N602" s="5">
        <v>100</v>
      </c>
      <c r="O602" s="3" t="str">
        <f t="shared" si="35"/>
        <v> ( NumSubprimeMrtgRefinmin ) / ( DenSubprimeMrtgRefinmin ) * 100</v>
      </c>
    </row>
    <row r="603" spans="1:15" ht="114.75">
      <c r="A603" s="5">
        <f t="shared" si="36"/>
        <v>542</v>
      </c>
      <c r="B603" s="12"/>
      <c r="C603" s="12" t="s">
        <v>2357</v>
      </c>
      <c r="D603" s="5" t="s">
        <v>825</v>
      </c>
      <c r="E603" s="11" t="s">
        <v>299</v>
      </c>
      <c r="F603" s="7" t="s">
        <v>4174</v>
      </c>
      <c r="G603" s="49" t="e">
        <v>#N/A</v>
      </c>
      <c r="H603" s="9" t="s">
        <v>3786</v>
      </c>
      <c r="I603" s="9" t="s">
        <v>5508</v>
      </c>
      <c r="J603" s="3">
        <v>1</v>
      </c>
      <c r="K603" s="6">
        <v>1</v>
      </c>
      <c r="L603" s="5" t="s">
        <v>56</v>
      </c>
      <c r="M603" s="5" t="s">
        <v>2507</v>
      </c>
      <c r="N603" s="5">
        <v>100</v>
      </c>
      <c r="O603" s="3" t="str">
        <f t="shared" si="35"/>
        <v> ( NumSubprimeMrtgRefinmultiple ) / ( DenSubprimeMrtgRefinMultiple ) * 100</v>
      </c>
    </row>
    <row r="604" spans="1:15" ht="114.75">
      <c r="A604" s="5">
        <f t="shared" si="36"/>
        <v>543</v>
      </c>
      <c r="B604" s="12"/>
      <c r="D604" s="5" t="s">
        <v>826</v>
      </c>
      <c r="E604" s="7" t="s">
        <v>3531</v>
      </c>
      <c r="F604" s="7" t="s">
        <v>678</v>
      </c>
      <c r="G604" s="49" t="e">
        <v>#N/A</v>
      </c>
      <c r="H604" s="9" t="s">
        <v>3786</v>
      </c>
      <c r="I604" s="9" t="s">
        <v>5508</v>
      </c>
      <c r="J604" s="3">
        <v>1</v>
      </c>
      <c r="K604" s="6">
        <v>1</v>
      </c>
      <c r="L604" s="5" t="s">
        <v>3829</v>
      </c>
      <c r="M604" s="5" t="s">
        <v>665</v>
      </c>
      <c r="N604" s="4">
        <v>100</v>
      </c>
      <c r="O604" s="3" t="str">
        <f t="shared" si="35"/>
        <v> ( NumSubprimeMrtgRefinOther ) / ( DenSubprimeMrtgRefinOther ) * 100</v>
      </c>
    </row>
    <row r="605" spans="1:15" s="2" customFormat="1" ht="12.75">
      <c r="A605" s="2" t="s">
        <v>2894</v>
      </c>
      <c r="B605" s="19" t="s">
        <v>361</v>
      </c>
      <c r="C605" s="20"/>
      <c r="D605" s="3"/>
      <c r="E605" s="8"/>
      <c r="F605" s="8"/>
      <c r="G605" s="49"/>
      <c r="H605" s="8"/>
      <c r="I605" s="8"/>
      <c r="J605" s="3"/>
      <c r="K605" s="3"/>
      <c r="O605" s="3" t="str">
        <f t="shared" si="35"/>
        <v> </v>
      </c>
    </row>
    <row r="606" spans="1:15" ht="51">
      <c r="A606" s="5">
        <f>A604+1</f>
        <v>544</v>
      </c>
      <c r="B606" s="12"/>
      <c r="D606" s="5" t="s">
        <v>4146</v>
      </c>
      <c r="E606" s="7" t="s">
        <v>3801</v>
      </c>
      <c r="F606" s="7" t="s">
        <v>4175</v>
      </c>
      <c r="G606" s="49" t="s">
        <v>4754</v>
      </c>
      <c r="I606" s="8" t="s">
        <v>1238</v>
      </c>
      <c r="J606" s="3">
        <v>0</v>
      </c>
      <c r="K606" s="6">
        <v>0</v>
      </c>
      <c r="O606" s="3" t="str">
        <f t="shared" si="35"/>
        <v> </v>
      </c>
    </row>
    <row r="607" spans="1:15" ht="51">
      <c r="A607" s="5">
        <f aca="true" t="shared" si="37" ref="A607:A617">A606+1</f>
        <v>545</v>
      </c>
      <c r="B607" s="12"/>
      <c r="D607" s="5" t="s">
        <v>685</v>
      </c>
      <c r="E607" s="7" t="s">
        <v>1766</v>
      </c>
      <c r="F607" s="7" t="s">
        <v>4176</v>
      </c>
      <c r="G607" s="49" t="s">
        <v>4755</v>
      </c>
      <c r="I607" s="8" t="s">
        <v>1238</v>
      </c>
      <c r="J607" s="3">
        <v>0</v>
      </c>
      <c r="K607" s="6">
        <v>0</v>
      </c>
      <c r="O607" s="3" t="str">
        <f t="shared" si="35"/>
        <v> </v>
      </c>
    </row>
    <row r="608" spans="1:15" ht="51">
      <c r="A608" s="5">
        <f t="shared" si="37"/>
        <v>546</v>
      </c>
      <c r="B608" s="12"/>
      <c r="D608" s="5" t="s">
        <v>686</v>
      </c>
      <c r="E608" s="7" t="s">
        <v>3046</v>
      </c>
      <c r="F608" s="7" t="s">
        <v>1270</v>
      </c>
      <c r="G608" s="49" t="s">
        <v>4756</v>
      </c>
      <c r="I608" s="8" t="s">
        <v>1238</v>
      </c>
      <c r="J608" s="3">
        <v>0</v>
      </c>
      <c r="K608" s="6">
        <v>0</v>
      </c>
      <c r="O608" s="3" t="str">
        <f t="shared" si="35"/>
        <v> </v>
      </c>
    </row>
    <row r="609" spans="1:15" ht="51">
      <c r="A609" s="5">
        <f t="shared" si="37"/>
        <v>547</v>
      </c>
      <c r="B609" s="12"/>
      <c r="D609" s="5" t="s">
        <v>3178</v>
      </c>
      <c r="E609" s="7" t="s">
        <v>3802</v>
      </c>
      <c r="F609" s="7" t="s">
        <v>1257</v>
      </c>
      <c r="G609" s="49" t="s">
        <v>4757</v>
      </c>
      <c r="I609" s="8" t="s">
        <v>1238</v>
      </c>
      <c r="J609" s="3">
        <v>0</v>
      </c>
      <c r="K609" s="6">
        <v>0</v>
      </c>
      <c r="O609" s="3" t="str">
        <f t="shared" si="35"/>
        <v> </v>
      </c>
    </row>
    <row r="610" spans="1:15" ht="51">
      <c r="A610" s="5">
        <f t="shared" si="37"/>
        <v>548</v>
      </c>
      <c r="B610" s="12"/>
      <c r="D610" s="5" t="s">
        <v>2904</v>
      </c>
      <c r="E610" s="7" t="s">
        <v>216</v>
      </c>
      <c r="F610" s="11" t="s">
        <v>1192</v>
      </c>
      <c r="G610" s="49" t="s">
        <v>4758</v>
      </c>
      <c r="I610" s="8" t="s">
        <v>1238</v>
      </c>
      <c r="J610" s="3">
        <v>0</v>
      </c>
      <c r="K610" s="6">
        <v>0</v>
      </c>
      <c r="O610" s="3" t="str">
        <f t="shared" si="35"/>
        <v> </v>
      </c>
    </row>
    <row r="611" spans="1:15" ht="51">
      <c r="A611" s="5">
        <f t="shared" si="37"/>
        <v>549</v>
      </c>
      <c r="B611" s="12"/>
      <c r="D611" s="5" t="s">
        <v>2905</v>
      </c>
      <c r="E611" s="7" t="s">
        <v>3047</v>
      </c>
      <c r="F611" s="7" t="s">
        <v>2211</v>
      </c>
      <c r="G611" s="49" t="s">
        <v>4759</v>
      </c>
      <c r="I611" s="8" t="s">
        <v>1238</v>
      </c>
      <c r="J611" s="3">
        <v>0</v>
      </c>
      <c r="K611" s="6">
        <v>0</v>
      </c>
      <c r="O611" s="3" t="str">
        <f t="shared" si="35"/>
        <v> </v>
      </c>
    </row>
    <row r="612" spans="1:15" ht="51">
      <c r="A612" s="5">
        <f t="shared" si="37"/>
        <v>550</v>
      </c>
      <c r="B612" s="12"/>
      <c r="D612" s="5" t="s">
        <v>688</v>
      </c>
      <c r="E612" s="7" t="s">
        <v>3800</v>
      </c>
      <c r="F612" s="7" t="s">
        <v>472</v>
      </c>
      <c r="G612" s="49" t="s">
        <v>4760</v>
      </c>
      <c r="I612" s="8" t="s">
        <v>1238</v>
      </c>
      <c r="J612" s="3">
        <v>0</v>
      </c>
      <c r="K612" s="6">
        <v>0</v>
      </c>
      <c r="O612" s="3" t="str">
        <f t="shared" si="35"/>
        <v> </v>
      </c>
    </row>
    <row r="613" spans="1:15" ht="51">
      <c r="A613" s="5">
        <f t="shared" si="37"/>
        <v>551</v>
      </c>
      <c r="B613" s="12"/>
      <c r="D613" s="5" t="s">
        <v>4147</v>
      </c>
      <c r="E613" s="7" t="s">
        <v>2063</v>
      </c>
      <c r="F613" s="7" t="s">
        <v>473</v>
      </c>
      <c r="G613" s="49" t="s">
        <v>4761</v>
      </c>
      <c r="I613" s="8" t="s">
        <v>1238</v>
      </c>
      <c r="J613" s="3">
        <v>1</v>
      </c>
      <c r="K613" s="6">
        <v>1</v>
      </c>
      <c r="L613" s="5" t="s">
        <v>4146</v>
      </c>
      <c r="M613" s="5" t="s">
        <v>688</v>
      </c>
      <c r="N613" s="5">
        <v>100</v>
      </c>
      <c r="O613" s="3" t="str">
        <f t="shared" si="35"/>
        <v> ( NumMrtgOrigHomePurch_MF ) / ( NumMrtgOrigHomePurch_sex ) * 100</v>
      </c>
    </row>
    <row r="614" spans="1:15" ht="51">
      <c r="A614" s="5">
        <f t="shared" si="37"/>
        <v>552</v>
      </c>
      <c r="B614" s="12"/>
      <c r="D614" s="5" t="s">
        <v>4148</v>
      </c>
      <c r="E614" s="7" t="s">
        <v>4135</v>
      </c>
      <c r="F614" s="7" t="s">
        <v>474</v>
      </c>
      <c r="G614" s="49" t="s">
        <v>4762</v>
      </c>
      <c r="I614" s="8" t="s">
        <v>1238</v>
      </c>
      <c r="J614" s="3">
        <v>1</v>
      </c>
      <c r="K614" s="6">
        <v>1</v>
      </c>
      <c r="L614" s="5" t="s">
        <v>685</v>
      </c>
      <c r="M614" s="5" t="s">
        <v>688</v>
      </c>
      <c r="N614" s="5">
        <v>100</v>
      </c>
      <c r="O614" s="3" t="str">
        <f t="shared" si="35"/>
        <v> ( NumMrtgOrigHomePurch_M ) / ( NumMrtgOrigHomePurch_sex ) * 100</v>
      </c>
    </row>
    <row r="615" spans="1:15" ht="51">
      <c r="A615" s="5">
        <f t="shared" si="37"/>
        <v>553</v>
      </c>
      <c r="B615" s="12"/>
      <c r="D615" s="5" t="s">
        <v>687</v>
      </c>
      <c r="E615" s="7" t="s">
        <v>2062</v>
      </c>
      <c r="F615" s="7" t="s">
        <v>4326</v>
      </c>
      <c r="G615" s="49" t="s">
        <v>4763</v>
      </c>
      <c r="I615" s="8" t="s">
        <v>1238</v>
      </c>
      <c r="J615" s="3">
        <v>1</v>
      </c>
      <c r="K615" s="6">
        <v>1</v>
      </c>
      <c r="L615" s="5" t="s">
        <v>686</v>
      </c>
      <c r="M615" s="5" t="s">
        <v>688</v>
      </c>
      <c r="N615" s="5">
        <v>100</v>
      </c>
      <c r="O615" s="3" t="str">
        <f t="shared" si="35"/>
        <v> ( NumMrtgOrigHomePurch_F ) / ( NumMrtgOrigHomePurch_sex ) * 100</v>
      </c>
    </row>
    <row r="616" spans="1:15" s="4" customFormat="1" ht="51">
      <c r="A616" s="5">
        <f t="shared" si="37"/>
        <v>554</v>
      </c>
      <c r="B616" s="13"/>
      <c r="C616" s="13"/>
      <c r="D616" s="4" t="s">
        <v>3179</v>
      </c>
      <c r="E616" s="9" t="s">
        <v>2066</v>
      </c>
      <c r="F616" s="9" t="s">
        <v>3728</v>
      </c>
      <c r="G616" s="49" t="s">
        <v>4764</v>
      </c>
      <c r="H616" s="9"/>
      <c r="I616" s="8" t="s">
        <v>1238</v>
      </c>
      <c r="J616" s="3">
        <v>1</v>
      </c>
      <c r="K616" s="3">
        <v>1</v>
      </c>
      <c r="L616" s="5" t="s">
        <v>3178</v>
      </c>
      <c r="M616" s="5" t="s">
        <v>688</v>
      </c>
      <c r="N616" s="4">
        <v>100</v>
      </c>
      <c r="O616" s="3" t="str">
        <f t="shared" si="35"/>
        <v> ( NumMrtgOrigHomePurch_SS ) / ( NumMrtgOrigHomePurch_sex ) * 100</v>
      </c>
    </row>
    <row r="617" spans="1:15" ht="51">
      <c r="A617" s="5">
        <f t="shared" si="37"/>
        <v>555</v>
      </c>
      <c r="B617" s="12"/>
      <c r="D617" s="4" t="s">
        <v>2722</v>
      </c>
      <c r="E617" s="9" t="s">
        <v>3787</v>
      </c>
      <c r="F617" s="9" t="s">
        <v>2188</v>
      </c>
      <c r="G617" s="49" t="s">
        <v>4765</v>
      </c>
      <c r="I617" s="8" t="s">
        <v>1238</v>
      </c>
      <c r="J617" s="3">
        <v>1</v>
      </c>
      <c r="K617" s="6">
        <v>1</v>
      </c>
      <c r="L617" s="5" t="s">
        <v>2904</v>
      </c>
      <c r="M617" s="5" t="s">
        <v>944</v>
      </c>
      <c r="N617" s="4">
        <v>100</v>
      </c>
      <c r="O617" s="5" t="str">
        <f t="shared" si="35"/>
        <v> ( NumMrtgOrigHomePurch_sexNP ) / ( sum(MrtgOrigPurchOwner1_4m,-NumMrtgOrigHomePurch_sexNA)  ) * 100</v>
      </c>
    </row>
    <row r="618" spans="1:15" s="2" customFormat="1" ht="12.75">
      <c r="A618" s="2" t="s">
        <v>2559</v>
      </c>
      <c r="B618" s="19" t="s">
        <v>3781</v>
      </c>
      <c r="C618" s="20"/>
      <c r="D618" s="3"/>
      <c r="E618" s="8"/>
      <c r="F618" s="8"/>
      <c r="G618" s="49"/>
      <c r="H618" s="8"/>
      <c r="I618" s="8"/>
      <c r="J618" s="3"/>
      <c r="K618" s="3"/>
      <c r="O618" s="3" t="str">
        <f aca="true" t="shared" si="38" ref="O618:O681">IF(L618&lt;&gt;""," ( "&amp;L618&amp;" ) / ( "&amp;M618&amp;" ) * "&amp;N618," ")</f>
        <v> </v>
      </c>
    </row>
    <row r="619" spans="1:15" ht="51">
      <c r="A619" s="5">
        <f>A617+1</f>
        <v>556</v>
      </c>
      <c r="C619" s="12" t="s">
        <v>2357</v>
      </c>
      <c r="D619" s="5" t="s">
        <v>3769</v>
      </c>
      <c r="E619" s="11" t="s">
        <v>1094</v>
      </c>
      <c r="F619" s="7" t="s">
        <v>4327</v>
      </c>
      <c r="G619" s="49" t="s">
        <v>4766</v>
      </c>
      <c r="I619" s="8"/>
      <c r="J619" s="3">
        <v>0</v>
      </c>
      <c r="K619" s="6">
        <v>0</v>
      </c>
      <c r="O619" s="3" t="str">
        <f t="shared" si="38"/>
        <v> </v>
      </c>
    </row>
    <row r="620" spans="1:15" ht="51">
      <c r="A620" s="5">
        <f aca="true" t="shared" si="39" ref="A620:A630">A619+1</f>
        <v>557</v>
      </c>
      <c r="C620" s="12" t="s">
        <v>2357</v>
      </c>
      <c r="D620" s="5" t="s">
        <v>3770</v>
      </c>
      <c r="E620" s="7" t="s">
        <v>166</v>
      </c>
      <c r="F620" s="7" t="s">
        <v>4328</v>
      </c>
      <c r="G620" s="49" t="s">
        <v>4767</v>
      </c>
      <c r="I620" s="8"/>
      <c r="J620" s="3">
        <v>0</v>
      </c>
      <c r="K620" s="6">
        <v>0</v>
      </c>
      <c r="O620" s="3" t="str">
        <f t="shared" si="38"/>
        <v> </v>
      </c>
    </row>
    <row r="621" spans="1:15" ht="51">
      <c r="A621" s="5">
        <f t="shared" si="39"/>
        <v>558</v>
      </c>
      <c r="C621" s="12" t="s">
        <v>2357</v>
      </c>
      <c r="D621" s="5" t="s">
        <v>3771</v>
      </c>
      <c r="E621" s="7" t="s">
        <v>167</v>
      </c>
      <c r="F621" s="7" t="s">
        <v>4329</v>
      </c>
      <c r="G621" s="49" t="s">
        <v>4768</v>
      </c>
      <c r="I621" s="8"/>
      <c r="J621" s="3">
        <v>0</v>
      </c>
      <c r="K621" s="6">
        <v>0</v>
      </c>
      <c r="O621" s="3" t="str">
        <f t="shared" si="38"/>
        <v> </v>
      </c>
    </row>
    <row r="622" spans="1:15" ht="51">
      <c r="A622" s="5">
        <f t="shared" si="39"/>
        <v>559</v>
      </c>
      <c r="C622" s="12" t="s">
        <v>2357</v>
      </c>
      <c r="D622" s="5" t="s">
        <v>3772</v>
      </c>
      <c r="E622" s="11" t="s">
        <v>1095</v>
      </c>
      <c r="F622" s="7" t="s">
        <v>4330</v>
      </c>
      <c r="G622" s="49" t="s">
        <v>4769</v>
      </c>
      <c r="I622" s="8"/>
      <c r="J622" s="3">
        <v>0</v>
      </c>
      <c r="K622" s="6">
        <v>0</v>
      </c>
      <c r="O622" s="3" t="str">
        <f t="shared" si="38"/>
        <v> </v>
      </c>
    </row>
    <row r="623" spans="1:15" ht="51">
      <c r="A623" s="5">
        <f t="shared" si="39"/>
        <v>560</v>
      </c>
      <c r="C623" s="12" t="s">
        <v>2357</v>
      </c>
      <c r="D623" s="5" t="s">
        <v>3773</v>
      </c>
      <c r="E623" s="7" t="s">
        <v>168</v>
      </c>
      <c r="F623" s="11" t="s">
        <v>1193</v>
      </c>
      <c r="G623" s="49" t="s">
        <v>4770</v>
      </c>
      <c r="I623" s="8"/>
      <c r="J623" s="3">
        <v>0</v>
      </c>
      <c r="K623" s="6">
        <v>0</v>
      </c>
      <c r="O623" s="3" t="str">
        <f t="shared" si="38"/>
        <v> </v>
      </c>
    </row>
    <row r="624" spans="1:15" ht="51">
      <c r="A624" s="5">
        <f t="shared" si="39"/>
        <v>561</v>
      </c>
      <c r="C624" s="12" t="s">
        <v>2357</v>
      </c>
      <c r="D624" s="5" t="s">
        <v>3774</v>
      </c>
      <c r="E624" s="7" t="s">
        <v>1476</v>
      </c>
      <c r="F624" s="7" t="s">
        <v>2189</v>
      </c>
      <c r="G624" s="49" t="s">
        <v>4771</v>
      </c>
      <c r="I624" s="8"/>
      <c r="J624" s="3">
        <v>0</v>
      </c>
      <c r="K624" s="6">
        <v>0</v>
      </c>
      <c r="O624" s="3" t="str">
        <f t="shared" si="38"/>
        <v> </v>
      </c>
    </row>
    <row r="625" spans="1:15" ht="51">
      <c r="A625" s="5">
        <f t="shared" si="39"/>
        <v>562</v>
      </c>
      <c r="C625" s="12" t="s">
        <v>2357</v>
      </c>
      <c r="D625" s="5" t="s">
        <v>3775</v>
      </c>
      <c r="E625" s="7" t="s">
        <v>169</v>
      </c>
      <c r="F625" s="7" t="s">
        <v>4331</v>
      </c>
      <c r="G625" s="49" t="s">
        <v>4772</v>
      </c>
      <c r="I625" s="8"/>
      <c r="J625" s="3">
        <v>0</v>
      </c>
      <c r="K625" s="6">
        <v>0</v>
      </c>
      <c r="O625" s="3" t="str">
        <f t="shared" si="38"/>
        <v> </v>
      </c>
    </row>
    <row r="626" spans="1:15" ht="38.25">
      <c r="A626" s="5">
        <f t="shared" si="39"/>
        <v>563</v>
      </c>
      <c r="C626" s="12" t="s">
        <v>2357</v>
      </c>
      <c r="D626" s="5" t="s">
        <v>3776</v>
      </c>
      <c r="E626" s="11" t="s">
        <v>1096</v>
      </c>
      <c r="F626" s="7" t="s">
        <v>4332</v>
      </c>
      <c r="G626" s="49" t="s">
        <v>4773</v>
      </c>
      <c r="I626" s="5"/>
      <c r="J626" s="3">
        <v>1</v>
      </c>
      <c r="K626" s="6">
        <v>1</v>
      </c>
      <c r="L626" s="5" t="s">
        <v>3769</v>
      </c>
      <c r="M626" s="5" t="s">
        <v>3775</v>
      </c>
      <c r="N626" s="5">
        <v>100</v>
      </c>
      <c r="O626" s="3" t="str">
        <f t="shared" si="38"/>
        <v> ( NumMrtgFirstOrigHomePurch_MF ) / ( NumMrtgFirstOrigHomePurch_sex ) * 100</v>
      </c>
    </row>
    <row r="627" spans="1:15" ht="38.25">
      <c r="A627" s="5">
        <f t="shared" si="39"/>
        <v>564</v>
      </c>
      <c r="C627" s="12" t="s">
        <v>2357</v>
      </c>
      <c r="D627" s="5" t="s">
        <v>3777</v>
      </c>
      <c r="E627" s="7" t="s">
        <v>170</v>
      </c>
      <c r="F627" s="7" t="s">
        <v>4333</v>
      </c>
      <c r="G627" s="49" t="s">
        <v>4774</v>
      </c>
      <c r="I627" s="8"/>
      <c r="J627" s="3">
        <v>1</v>
      </c>
      <c r="K627" s="6">
        <v>1</v>
      </c>
      <c r="L627" s="5" t="s">
        <v>3770</v>
      </c>
      <c r="M627" s="5" t="s">
        <v>3775</v>
      </c>
      <c r="N627" s="5">
        <v>100</v>
      </c>
      <c r="O627" s="3" t="str">
        <f t="shared" si="38"/>
        <v> ( NumMrtgFirstOrigHomePurch_M ) / ( NumMrtgFirstOrigHomePurch_sex ) * 100</v>
      </c>
    </row>
    <row r="628" spans="1:15" ht="38.25">
      <c r="A628" s="5">
        <f t="shared" si="39"/>
        <v>565</v>
      </c>
      <c r="C628" s="12" t="s">
        <v>2357</v>
      </c>
      <c r="D628" s="5" t="s">
        <v>3778</v>
      </c>
      <c r="E628" s="7" t="s">
        <v>171</v>
      </c>
      <c r="F628" s="7" t="s">
        <v>4334</v>
      </c>
      <c r="G628" s="49" t="s">
        <v>4775</v>
      </c>
      <c r="I628" s="8"/>
      <c r="J628" s="3">
        <v>1</v>
      </c>
      <c r="K628" s="6">
        <v>1</v>
      </c>
      <c r="L628" s="5" t="s">
        <v>3771</v>
      </c>
      <c r="M628" s="5" t="s">
        <v>3775</v>
      </c>
      <c r="N628" s="5">
        <v>100</v>
      </c>
      <c r="O628" s="3" t="str">
        <f t="shared" si="38"/>
        <v> ( NumMrtgFirstOrigHomePurch_F ) / ( NumMrtgFirstOrigHomePurch_sex ) * 100</v>
      </c>
    </row>
    <row r="629" spans="1:15" s="4" customFormat="1" ht="38.25">
      <c r="A629" s="5">
        <f t="shared" si="39"/>
        <v>566</v>
      </c>
      <c r="C629" s="13" t="s">
        <v>2357</v>
      </c>
      <c r="D629" s="4" t="s">
        <v>3779</v>
      </c>
      <c r="E629" s="8" t="s">
        <v>1593</v>
      </c>
      <c r="F629" s="9" t="s">
        <v>3729</v>
      </c>
      <c r="G629" s="49" t="s">
        <v>4776</v>
      </c>
      <c r="H629" s="9"/>
      <c r="I629" s="8"/>
      <c r="J629" s="3">
        <v>1</v>
      </c>
      <c r="K629" s="3">
        <v>1</v>
      </c>
      <c r="L629" s="5" t="s">
        <v>3772</v>
      </c>
      <c r="M629" s="5" t="s">
        <v>3775</v>
      </c>
      <c r="N629" s="4">
        <v>100</v>
      </c>
      <c r="O629" s="3" t="str">
        <f t="shared" si="38"/>
        <v> ( NumMrtgFirstOrigHomePurch_SS ) / ( NumMrtgFirstOrigHomePurch_sex ) * 100</v>
      </c>
    </row>
    <row r="630" spans="1:15" ht="63.75">
      <c r="A630" s="5">
        <f t="shared" si="39"/>
        <v>567</v>
      </c>
      <c r="C630" s="12" t="s">
        <v>2357</v>
      </c>
      <c r="D630" s="4" t="s">
        <v>3780</v>
      </c>
      <c r="E630" s="9" t="s">
        <v>165</v>
      </c>
      <c r="F630" s="9" t="s">
        <v>2190</v>
      </c>
      <c r="G630" s="49" t="s">
        <v>4777</v>
      </c>
      <c r="J630" s="3">
        <v>1</v>
      </c>
      <c r="K630" s="6">
        <v>1</v>
      </c>
      <c r="L630" s="5" t="s">
        <v>3773</v>
      </c>
      <c r="M630" s="5" t="s">
        <v>4212</v>
      </c>
      <c r="N630" s="4">
        <v>100</v>
      </c>
      <c r="O630" s="5" t="str">
        <f t="shared" si="38"/>
        <v> ( NumMrtgFirstOrigHomePurch_sexNP ) / ( sum(NumMrtgFirstOrigHomePurch_sexNP,NumMrtgFirstOrigHomePurch_sex) ) * 100</v>
      </c>
    </row>
    <row r="631" spans="1:15" s="2" customFormat="1" ht="12.75">
      <c r="A631" s="2" t="s">
        <v>2895</v>
      </c>
      <c r="B631" s="19" t="s">
        <v>362</v>
      </c>
      <c r="C631" s="20"/>
      <c r="D631" s="3"/>
      <c r="E631" s="8"/>
      <c r="F631" s="8"/>
      <c r="G631" s="49"/>
      <c r="H631" s="8"/>
      <c r="I631" s="8"/>
      <c r="J631" s="3"/>
      <c r="K631" s="3"/>
      <c r="O631" s="3" t="str">
        <f t="shared" si="38"/>
        <v> </v>
      </c>
    </row>
    <row r="632" spans="1:15" s="4" customFormat="1" ht="51">
      <c r="A632" s="5">
        <f>A630+1</f>
        <v>568</v>
      </c>
      <c r="B632" s="13"/>
      <c r="C632" s="13"/>
      <c r="D632" s="4" t="s">
        <v>3883</v>
      </c>
      <c r="E632" s="9" t="s">
        <v>2067</v>
      </c>
      <c r="F632" s="8" t="s">
        <v>3602</v>
      </c>
      <c r="G632" s="49" t="s">
        <v>4778</v>
      </c>
      <c r="H632" s="9" t="s">
        <v>3786</v>
      </c>
      <c r="I632" s="8"/>
      <c r="J632" s="3">
        <v>0</v>
      </c>
      <c r="K632" s="3">
        <v>0</v>
      </c>
      <c r="O632" s="3" t="str">
        <f t="shared" si="38"/>
        <v> </v>
      </c>
    </row>
    <row r="633" spans="1:15" s="4" customFormat="1" ht="38.25">
      <c r="A633" s="5">
        <f aca="true" t="shared" si="40" ref="A633:A647">A632+1</f>
        <v>569</v>
      </c>
      <c r="B633" s="13"/>
      <c r="C633" s="13"/>
      <c r="D633" s="4" t="s">
        <v>3880</v>
      </c>
      <c r="E633" s="9" t="s">
        <v>2064</v>
      </c>
      <c r="F633" s="8" t="s">
        <v>3603</v>
      </c>
      <c r="G633" s="49" t="s">
        <v>4779</v>
      </c>
      <c r="H633" s="9" t="s">
        <v>3786</v>
      </c>
      <c r="I633" s="8"/>
      <c r="J633" s="3">
        <v>0</v>
      </c>
      <c r="K633" s="3">
        <v>0</v>
      </c>
      <c r="O633" s="3" t="str">
        <f t="shared" si="38"/>
        <v> </v>
      </c>
    </row>
    <row r="634" spans="1:15" s="4" customFormat="1" ht="51">
      <c r="A634" s="5">
        <f t="shared" si="40"/>
        <v>570</v>
      </c>
      <c r="B634" s="13"/>
      <c r="C634" s="13"/>
      <c r="D634" s="4" t="s">
        <v>3881</v>
      </c>
      <c r="E634" s="9" t="s">
        <v>2065</v>
      </c>
      <c r="F634" s="8" t="s">
        <v>3604</v>
      </c>
      <c r="G634" s="49" t="s">
        <v>4780</v>
      </c>
      <c r="H634" s="9" t="s">
        <v>3786</v>
      </c>
      <c r="I634" s="8"/>
      <c r="J634" s="3">
        <v>0</v>
      </c>
      <c r="K634" s="3">
        <v>0</v>
      </c>
      <c r="O634" s="3" t="str">
        <f t="shared" si="38"/>
        <v> </v>
      </c>
    </row>
    <row r="635" spans="1:15" s="4" customFormat="1" ht="51">
      <c r="A635" s="5">
        <f t="shared" si="40"/>
        <v>571</v>
      </c>
      <c r="B635" s="13"/>
      <c r="C635" s="13"/>
      <c r="D635" s="4" t="s">
        <v>3882</v>
      </c>
      <c r="E635" s="9" t="s">
        <v>2068</v>
      </c>
      <c r="F635" s="8" t="s">
        <v>3605</v>
      </c>
      <c r="G635" s="49" t="s">
        <v>4781</v>
      </c>
      <c r="H635" s="9" t="s">
        <v>3786</v>
      </c>
      <c r="I635" s="8"/>
      <c r="J635" s="3">
        <v>0</v>
      </c>
      <c r="K635" s="3">
        <v>0</v>
      </c>
      <c r="O635" s="3" t="str">
        <f t="shared" si="38"/>
        <v> </v>
      </c>
    </row>
    <row r="636" spans="1:15" s="4" customFormat="1" ht="51">
      <c r="A636" s="5">
        <f t="shared" si="40"/>
        <v>572</v>
      </c>
      <c r="B636" s="13"/>
      <c r="C636" s="13"/>
      <c r="D636" s="4" t="s">
        <v>2906</v>
      </c>
      <c r="E636" s="9" t="s">
        <v>2635</v>
      </c>
      <c r="F636" s="8" t="s">
        <v>3606</v>
      </c>
      <c r="G636" s="49" t="s">
        <v>4782</v>
      </c>
      <c r="H636" s="9" t="s">
        <v>3786</v>
      </c>
      <c r="I636" s="8"/>
      <c r="J636" s="3">
        <v>0</v>
      </c>
      <c r="K636" s="3">
        <v>0</v>
      </c>
      <c r="O636" s="3" t="str">
        <f t="shared" si="38"/>
        <v> </v>
      </c>
    </row>
    <row r="637" spans="1:15" s="4" customFormat="1" ht="51">
      <c r="A637" s="5">
        <f t="shared" si="40"/>
        <v>573</v>
      </c>
      <c r="B637" s="13"/>
      <c r="C637" s="13"/>
      <c r="D637" s="4" t="s">
        <v>2907</v>
      </c>
      <c r="E637" s="9" t="s">
        <v>2636</v>
      </c>
      <c r="F637" s="8" t="s">
        <v>3607</v>
      </c>
      <c r="G637" s="49" t="s">
        <v>4783</v>
      </c>
      <c r="H637" s="9" t="s">
        <v>3786</v>
      </c>
      <c r="I637" s="8"/>
      <c r="J637" s="3">
        <v>0</v>
      </c>
      <c r="K637" s="3">
        <v>0</v>
      </c>
      <c r="O637" s="3" t="str">
        <f t="shared" si="38"/>
        <v> </v>
      </c>
    </row>
    <row r="638" spans="1:15" s="4" customFormat="1" ht="51">
      <c r="A638" s="5">
        <f t="shared" si="40"/>
        <v>574</v>
      </c>
      <c r="B638" s="13"/>
      <c r="C638" s="13"/>
      <c r="D638" s="4" t="s">
        <v>3878</v>
      </c>
      <c r="E638" s="9" t="s">
        <v>2069</v>
      </c>
      <c r="F638" s="8" t="s">
        <v>99</v>
      </c>
      <c r="G638" s="49" t="s">
        <v>4784</v>
      </c>
      <c r="H638" s="9" t="s">
        <v>3786</v>
      </c>
      <c r="I638" s="9"/>
      <c r="J638" s="3">
        <v>0</v>
      </c>
      <c r="K638" s="3">
        <v>0</v>
      </c>
      <c r="O638" s="4" t="str">
        <f t="shared" si="38"/>
        <v> </v>
      </c>
    </row>
    <row r="639" spans="1:15" s="4" customFormat="1" ht="51">
      <c r="A639" s="5">
        <f t="shared" si="40"/>
        <v>575</v>
      </c>
      <c r="B639" s="13"/>
      <c r="C639" s="13"/>
      <c r="D639" s="4" t="s">
        <v>3879</v>
      </c>
      <c r="E639" s="9" t="s">
        <v>157</v>
      </c>
      <c r="F639" s="8" t="s">
        <v>3655</v>
      </c>
      <c r="G639" s="49" t="s">
        <v>4785</v>
      </c>
      <c r="H639" s="9" t="s">
        <v>3786</v>
      </c>
      <c r="I639" s="9"/>
      <c r="J639" s="3">
        <v>0</v>
      </c>
      <c r="K639" s="3">
        <v>0</v>
      </c>
      <c r="O639" s="4" t="str">
        <f t="shared" si="38"/>
        <v> </v>
      </c>
    </row>
    <row r="640" spans="1:15" s="4" customFormat="1" ht="51">
      <c r="A640" s="5">
        <f t="shared" si="40"/>
        <v>576</v>
      </c>
      <c r="B640" s="13"/>
      <c r="C640" s="13"/>
      <c r="D640" s="4" t="s">
        <v>1728</v>
      </c>
      <c r="E640" s="9" t="s">
        <v>727</v>
      </c>
      <c r="F640" s="8" t="s">
        <v>3656</v>
      </c>
      <c r="G640" s="49" t="s">
        <v>4786</v>
      </c>
      <c r="H640" s="9" t="s">
        <v>3786</v>
      </c>
      <c r="I640" s="9"/>
      <c r="J640" s="3">
        <v>0</v>
      </c>
      <c r="K640" s="3">
        <v>0</v>
      </c>
      <c r="O640" s="4" t="str">
        <f t="shared" si="38"/>
        <v> </v>
      </c>
    </row>
    <row r="641" spans="1:15" s="4" customFormat="1" ht="51">
      <c r="A641" s="5">
        <f t="shared" si="40"/>
        <v>577</v>
      </c>
      <c r="B641" s="13"/>
      <c r="C641" s="13"/>
      <c r="D641" s="4" t="s">
        <v>1729</v>
      </c>
      <c r="E641" s="9" t="s">
        <v>2070</v>
      </c>
      <c r="F641" s="8" t="s">
        <v>3657</v>
      </c>
      <c r="G641" s="49" t="s">
        <v>4787</v>
      </c>
      <c r="H641" s="9" t="s">
        <v>3786</v>
      </c>
      <c r="I641" s="9"/>
      <c r="J641" s="3">
        <v>0</v>
      </c>
      <c r="K641" s="3">
        <v>0</v>
      </c>
      <c r="O641" s="4" t="str">
        <f t="shared" si="38"/>
        <v> </v>
      </c>
    </row>
    <row r="642" spans="1:15" s="4" customFormat="1" ht="51">
      <c r="A642" s="5">
        <f t="shared" si="40"/>
        <v>578</v>
      </c>
      <c r="B642" s="13"/>
      <c r="C642" s="13"/>
      <c r="D642" s="4" t="s">
        <v>2720</v>
      </c>
      <c r="E642" s="9" t="s">
        <v>4318</v>
      </c>
      <c r="F642" s="8" t="s">
        <v>867</v>
      </c>
      <c r="G642" s="49" t="s">
        <v>4788</v>
      </c>
      <c r="H642" s="9" t="s">
        <v>3786</v>
      </c>
      <c r="I642" s="9"/>
      <c r="J642" s="3">
        <v>0</v>
      </c>
      <c r="K642" s="3">
        <v>0</v>
      </c>
      <c r="O642" s="4" t="str">
        <f t="shared" si="38"/>
        <v> </v>
      </c>
    </row>
    <row r="643" spans="1:15" s="4" customFormat="1" ht="51">
      <c r="A643" s="5">
        <f t="shared" si="40"/>
        <v>579</v>
      </c>
      <c r="B643" s="13"/>
      <c r="C643" s="13"/>
      <c r="D643" s="4" t="s">
        <v>2721</v>
      </c>
      <c r="E643" s="9" t="s">
        <v>2171</v>
      </c>
      <c r="F643" s="8" t="s">
        <v>868</v>
      </c>
      <c r="G643" s="49" t="s">
        <v>4789</v>
      </c>
      <c r="H643" s="9" t="s">
        <v>3786</v>
      </c>
      <c r="I643" s="9"/>
      <c r="J643" s="3">
        <v>0</v>
      </c>
      <c r="K643" s="3">
        <v>0</v>
      </c>
      <c r="O643" s="4" t="str">
        <f t="shared" si="38"/>
        <v> </v>
      </c>
    </row>
    <row r="644" spans="1:15" s="4" customFormat="1" ht="51">
      <c r="A644" s="5">
        <f t="shared" si="40"/>
        <v>580</v>
      </c>
      <c r="B644" s="13"/>
      <c r="C644" s="13"/>
      <c r="D644" s="4" t="s">
        <v>1730</v>
      </c>
      <c r="E644" s="9" t="s">
        <v>869</v>
      </c>
      <c r="F644" s="8" t="s">
        <v>3658</v>
      </c>
      <c r="G644" s="49" t="s">
        <v>4790</v>
      </c>
      <c r="H644" s="9" t="s">
        <v>3786</v>
      </c>
      <c r="I644" s="8"/>
      <c r="J644" s="3">
        <v>1</v>
      </c>
      <c r="K644" s="3">
        <v>1</v>
      </c>
      <c r="L644" s="4" t="s">
        <v>3878</v>
      </c>
      <c r="M644" s="4" t="s">
        <v>3883</v>
      </c>
      <c r="N644" s="4">
        <v>100</v>
      </c>
      <c r="O644" s="3" t="str">
        <f t="shared" si="38"/>
        <v> ( NumMrtgPurchDenial_MF ) / ( DenMrtgPurchDenial_MF ) * 100</v>
      </c>
    </row>
    <row r="645" spans="1:15" s="4" customFormat="1" ht="51">
      <c r="A645" s="5">
        <f t="shared" si="40"/>
        <v>581</v>
      </c>
      <c r="B645" s="13"/>
      <c r="C645" s="13"/>
      <c r="D645" s="4" t="s">
        <v>1731</v>
      </c>
      <c r="E645" s="9" t="s">
        <v>3628</v>
      </c>
      <c r="F645" s="8" t="s">
        <v>3659</v>
      </c>
      <c r="G645" s="49" t="s">
        <v>4791</v>
      </c>
      <c r="H645" s="9" t="s">
        <v>3786</v>
      </c>
      <c r="I645" s="8"/>
      <c r="J645" s="3">
        <v>1</v>
      </c>
      <c r="K645" s="3">
        <v>1</v>
      </c>
      <c r="L645" s="4" t="s">
        <v>3879</v>
      </c>
      <c r="M645" s="4" t="s">
        <v>3880</v>
      </c>
      <c r="N645" s="4">
        <v>100</v>
      </c>
      <c r="O645" s="3" t="str">
        <f t="shared" si="38"/>
        <v> ( NumMrtgPurchDenial_M ) / ( DenMrtgPurchDenial_M ) * 100</v>
      </c>
    </row>
    <row r="646" spans="1:15" s="4" customFormat="1" ht="51">
      <c r="A646" s="5">
        <f t="shared" si="40"/>
        <v>582</v>
      </c>
      <c r="B646" s="13"/>
      <c r="C646" s="13"/>
      <c r="D646" s="4" t="s">
        <v>845</v>
      </c>
      <c r="E646" s="9" t="s">
        <v>2071</v>
      </c>
      <c r="F646" s="8" t="s">
        <v>3660</v>
      </c>
      <c r="G646" s="49" t="s">
        <v>4792</v>
      </c>
      <c r="H646" s="9" t="s">
        <v>3786</v>
      </c>
      <c r="I646" s="8"/>
      <c r="J646" s="3">
        <v>1</v>
      </c>
      <c r="K646" s="3">
        <v>1</v>
      </c>
      <c r="L646" s="4" t="s">
        <v>1728</v>
      </c>
      <c r="M646" s="4" t="s">
        <v>3881</v>
      </c>
      <c r="N646" s="4">
        <v>100</v>
      </c>
      <c r="O646" s="3" t="str">
        <f t="shared" si="38"/>
        <v> ( NumMrtgPurchDenial_F ) / ( DenMrtgPurchDenial_F ) * 100</v>
      </c>
    </row>
    <row r="647" spans="1:15" s="4" customFormat="1" ht="51">
      <c r="A647" s="5">
        <f t="shared" si="40"/>
        <v>583</v>
      </c>
      <c r="B647" s="13"/>
      <c r="C647" s="13"/>
      <c r="D647" s="4" t="s">
        <v>846</v>
      </c>
      <c r="E647" s="9" t="s">
        <v>3629</v>
      </c>
      <c r="F647" s="8" t="s">
        <v>3661</v>
      </c>
      <c r="G647" s="49" t="s">
        <v>4793</v>
      </c>
      <c r="H647" s="9" t="s">
        <v>3786</v>
      </c>
      <c r="I647" s="8"/>
      <c r="J647" s="3">
        <v>1</v>
      </c>
      <c r="K647" s="3">
        <v>1</v>
      </c>
      <c r="L647" s="4" t="s">
        <v>1729</v>
      </c>
      <c r="M647" s="4" t="s">
        <v>3882</v>
      </c>
      <c r="N647" s="4">
        <v>100</v>
      </c>
      <c r="O647" s="3" t="str">
        <f t="shared" si="38"/>
        <v> ( NumMrtgPurchDenial_SS ) / ( DenMrtgPurchDenial_SS ) * 100</v>
      </c>
    </row>
    <row r="648" spans="1:15" s="2" customFormat="1" ht="12.75">
      <c r="A648" s="2" t="s">
        <v>2896</v>
      </c>
      <c r="B648" s="19" t="s">
        <v>1733</v>
      </c>
      <c r="C648" s="20"/>
      <c r="D648" s="3"/>
      <c r="E648" s="8"/>
      <c r="F648" s="8"/>
      <c r="G648" s="49"/>
      <c r="H648" s="8"/>
      <c r="I648" s="8"/>
      <c r="J648" s="3"/>
      <c r="K648" s="3"/>
      <c r="O648" s="3" t="str">
        <f t="shared" si="38"/>
        <v> </v>
      </c>
    </row>
    <row r="649" spans="1:15" s="3" customFormat="1" ht="51">
      <c r="A649" s="5">
        <f>A647+1</f>
        <v>584</v>
      </c>
      <c r="B649" s="13"/>
      <c r="C649" s="13"/>
      <c r="D649" s="4" t="s">
        <v>3884</v>
      </c>
      <c r="E649" s="8" t="s">
        <v>2425</v>
      </c>
      <c r="F649" s="8" t="s">
        <v>3833</v>
      </c>
      <c r="G649" s="49" t="s">
        <v>4794</v>
      </c>
      <c r="H649" s="8" t="s">
        <v>493</v>
      </c>
      <c r="I649" s="8"/>
      <c r="J649" s="3">
        <v>0</v>
      </c>
      <c r="K649" s="3">
        <v>0</v>
      </c>
      <c r="O649" s="3" t="str">
        <f t="shared" si="38"/>
        <v> </v>
      </c>
    </row>
    <row r="650" spans="1:15" s="3" customFormat="1" ht="51">
      <c r="A650" s="5">
        <f aca="true" t="shared" si="41" ref="A650:A712">A649+1</f>
        <v>585</v>
      </c>
      <c r="B650" s="13"/>
      <c r="C650" s="13"/>
      <c r="D650" s="4" t="s">
        <v>187</v>
      </c>
      <c r="E650" s="8" t="s">
        <v>3630</v>
      </c>
      <c r="F650" s="8" t="s">
        <v>3839</v>
      </c>
      <c r="G650" s="49" t="s">
        <v>4795</v>
      </c>
      <c r="H650" s="8" t="s">
        <v>493</v>
      </c>
      <c r="I650" s="8"/>
      <c r="J650" s="3">
        <v>0</v>
      </c>
      <c r="K650" s="3">
        <v>0</v>
      </c>
      <c r="O650" s="3" t="str">
        <f t="shared" si="38"/>
        <v> </v>
      </c>
    </row>
    <row r="651" spans="1:15" s="3" customFormat="1" ht="51">
      <c r="A651" s="5">
        <f t="shared" si="41"/>
        <v>586</v>
      </c>
      <c r="B651" s="13"/>
      <c r="C651" s="13"/>
      <c r="D651" s="4" t="s">
        <v>188</v>
      </c>
      <c r="E651" s="8" t="s">
        <v>3804</v>
      </c>
      <c r="F651" s="8" t="s">
        <v>3835</v>
      </c>
      <c r="G651" s="49" t="s">
        <v>4796</v>
      </c>
      <c r="H651" s="8" t="s">
        <v>493</v>
      </c>
      <c r="I651" s="8"/>
      <c r="J651" s="3">
        <v>0</v>
      </c>
      <c r="K651" s="3">
        <v>0</v>
      </c>
      <c r="O651" s="3" t="str">
        <f t="shared" si="38"/>
        <v> </v>
      </c>
    </row>
    <row r="652" spans="1:15" s="3" customFormat="1" ht="51">
      <c r="A652" s="5">
        <f t="shared" si="41"/>
        <v>587</v>
      </c>
      <c r="B652" s="13"/>
      <c r="C652" s="13"/>
      <c r="D652" s="4" t="s">
        <v>189</v>
      </c>
      <c r="E652" s="8" t="s">
        <v>50</v>
      </c>
      <c r="F652" s="8" t="s">
        <v>3834</v>
      </c>
      <c r="G652" s="49" t="s">
        <v>4797</v>
      </c>
      <c r="H652" s="8" t="s">
        <v>493</v>
      </c>
      <c r="I652" s="8"/>
      <c r="J652" s="3">
        <v>0</v>
      </c>
      <c r="K652" s="3">
        <v>0</v>
      </c>
      <c r="O652" s="3" t="str">
        <f t="shared" si="38"/>
        <v> </v>
      </c>
    </row>
    <row r="653" spans="1:15" s="3" customFormat="1" ht="51">
      <c r="A653" s="5">
        <f t="shared" si="41"/>
        <v>588</v>
      </c>
      <c r="B653" s="13"/>
      <c r="C653" s="13"/>
      <c r="D653" s="4" t="s">
        <v>2718</v>
      </c>
      <c r="E653" s="8" t="s">
        <v>2056</v>
      </c>
      <c r="F653" s="8" t="s">
        <v>924</v>
      </c>
      <c r="G653" s="49" t="s">
        <v>4798</v>
      </c>
      <c r="H653" s="8" t="s">
        <v>493</v>
      </c>
      <c r="I653" s="8"/>
      <c r="J653" s="3">
        <v>0</v>
      </c>
      <c r="K653" s="3">
        <v>0</v>
      </c>
      <c r="O653" s="3" t="str">
        <f t="shared" si="38"/>
        <v> </v>
      </c>
    </row>
    <row r="654" spans="1:15" s="3" customFormat="1" ht="51">
      <c r="A654" s="5">
        <f t="shared" si="41"/>
        <v>589</v>
      </c>
      <c r="B654" s="13"/>
      <c r="C654" s="13"/>
      <c r="D654" s="4" t="s">
        <v>2719</v>
      </c>
      <c r="E654" s="8" t="s">
        <v>2516</v>
      </c>
      <c r="F654" s="8" t="s">
        <v>863</v>
      </c>
      <c r="G654" s="49" t="s">
        <v>4799</v>
      </c>
      <c r="H654" s="8" t="s">
        <v>493</v>
      </c>
      <c r="I654" s="8"/>
      <c r="J654" s="3">
        <v>0</v>
      </c>
      <c r="K654" s="3">
        <v>0</v>
      </c>
      <c r="O654" s="3" t="str">
        <f t="shared" si="38"/>
        <v> </v>
      </c>
    </row>
    <row r="655" spans="1:15" s="3" customFormat="1" ht="63.75">
      <c r="A655" s="5">
        <f t="shared" si="41"/>
        <v>590</v>
      </c>
      <c r="B655" s="13"/>
      <c r="C655" s="13"/>
      <c r="D655" s="4" t="s">
        <v>858</v>
      </c>
      <c r="E655" s="8" t="s">
        <v>870</v>
      </c>
      <c r="F655" s="8" t="s">
        <v>3836</v>
      </c>
      <c r="G655" s="49" t="s">
        <v>4800</v>
      </c>
      <c r="H655" s="8" t="s">
        <v>493</v>
      </c>
      <c r="I655" s="8"/>
      <c r="J655" s="3">
        <v>0</v>
      </c>
      <c r="K655" s="3">
        <v>0</v>
      </c>
      <c r="O655" s="3" t="str">
        <f t="shared" si="38"/>
        <v> </v>
      </c>
    </row>
    <row r="656" spans="1:15" s="3" customFormat="1" ht="51">
      <c r="A656" s="5">
        <f t="shared" si="41"/>
        <v>591</v>
      </c>
      <c r="B656" s="13"/>
      <c r="C656" s="13"/>
      <c r="D656" s="4" t="s">
        <v>847</v>
      </c>
      <c r="E656" s="8" t="s">
        <v>2426</v>
      </c>
      <c r="F656" s="8" t="s">
        <v>3837</v>
      </c>
      <c r="G656" s="49" t="s">
        <v>4801</v>
      </c>
      <c r="H656" s="8" t="s">
        <v>493</v>
      </c>
      <c r="I656" s="8"/>
      <c r="J656" s="3">
        <v>0</v>
      </c>
      <c r="K656" s="3">
        <v>0</v>
      </c>
      <c r="O656" s="3" t="str">
        <f t="shared" si="38"/>
        <v> </v>
      </c>
    </row>
    <row r="657" spans="1:15" s="3" customFormat="1" ht="51">
      <c r="A657" s="5">
        <f t="shared" si="41"/>
        <v>592</v>
      </c>
      <c r="B657" s="13"/>
      <c r="C657" s="13"/>
      <c r="D657" s="4" t="s">
        <v>848</v>
      </c>
      <c r="E657" s="8" t="s">
        <v>2427</v>
      </c>
      <c r="F657" s="8" t="s">
        <v>3838</v>
      </c>
      <c r="G657" s="49" t="s">
        <v>4802</v>
      </c>
      <c r="H657" s="8" t="s">
        <v>493</v>
      </c>
      <c r="I657" s="8"/>
      <c r="J657" s="3">
        <v>0</v>
      </c>
      <c r="K657" s="3">
        <v>0</v>
      </c>
      <c r="O657" s="3" t="str">
        <f t="shared" si="38"/>
        <v> </v>
      </c>
    </row>
    <row r="658" spans="1:15" s="3" customFormat="1" ht="51">
      <c r="A658" s="5">
        <f t="shared" si="41"/>
        <v>593</v>
      </c>
      <c r="B658" s="13"/>
      <c r="C658" s="13"/>
      <c r="D658" s="4" t="s">
        <v>849</v>
      </c>
      <c r="E658" s="8" t="s">
        <v>1579</v>
      </c>
      <c r="F658" s="8" t="s">
        <v>3548</v>
      </c>
      <c r="G658" s="49" t="s">
        <v>4803</v>
      </c>
      <c r="H658" s="8" t="s">
        <v>493</v>
      </c>
      <c r="I658" s="8"/>
      <c r="J658" s="3">
        <v>0</v>
      </c>
      <c r="K658" s="3">
        <v>0</v>
      </c>
      <c r="O658" s="3" t="str">
        <f t="shared" si="38"/>
        <v> </v>
      </c>
    </row>
    <row r="659" spans="1:15" s="3" customFormat="1" ht="63.75">
      <c r="A659" s="5">
        <f t="shared" si="41"/>
        <v>594</v>
      </c>
      <c r="B659" s="13"/>
      <c r="C659" s="13"/>
      <c r="D659" s="4" t="s">
        <v>2831</v>
      </c>
      <c r="E659" s="8" t="s">
        <v>1581</v>
      </c>
      <c r="F659" s="8" t="s">
        <v>864</v>
      </c>
      <c r="G659" s="49" t="s">
        <v>4804</v>
      </c>
      <c r="H659" s="8" t="s">
        <v>493</v>
      </c>
      <c r="I659" s="8"/>
      <c r="J659" s="3">
        <v>0</v>
      </c>
      <c r="K659" s="3">
        <v>0</v>
      </c>
      <c r="O659" s="3" t="str">
        <f t="shared" si="38"/>
        <v> </v>
      </c>
    </row>
    <row r="660" spans="1:15" s="3" customFormat="1" ht="63.75">
      <c r="A660" s="5">
        <f t="shared" si="41"/>
        <v>595</v>
      </c>
      <c r="B660" s="13"/>
      <c r="C660" s="13"/>
      <c r="D660" s="4" t="s">
        <v>2717</v>
      </c>
      <c r="E660" s="8" t="s">
        <v>1580</v>
      </c>
      <c r="F660" s="8" t="s">
        <v>865</v>
      </c>
      <c r="G660" s="49" t="s">
        <v>4805</v>
      </c>
      <c r="H660" s="8" t="s">
        <v>493</v>
      </c>
      <c r="I660" s="8"/>
      <c r="J660" s="3">
        <v>0</v>
      </c>
      <c r="K660" s="3">
        <v>0</v>
      </c>
      <c r="O660" s="3" t="str">
        <f t="shared" si="38"/>
        <v> </v>
      </c>
    </row>
    <row r="661" spans="1:15" s="3" customFormat="1" ht="63.75">
      <c r="A661" s="5">
        <f t="shared" si="41"/>
        <v>596</v>
      </c>
      <c r="B661" s="13"/>
      <c r="C661" s="13"/>
      <c r="D661" s="3" t="s">
        <v>859</v>
      </c>
      <c r="E661" s="8" t="s">
        <v>3666</v>
      </c>
      <c r="F661" s="8" t="s">
        <v>2755</v>
      </c>
      <c r="G661" s="49" t="s">
        <v>4806</v>
      </c>
      <c r="H661" s="8" t="s">
        <v>493</v>
      </c>
      <c r="I661" s="8"/>
      <c r="J661" s="3">
        <v>1</v>
      </c>
      <c r="K661" s="3">
        <v>1</v>
      </c>
      <c r="L661" s="4" t="s">
        <v>858</v>
      </c>
      <c r="M661" s="4" t="s">
        <v>3884</v>
      </c>
      <c r="N661" s="3">
        <v>100</v>
      </c>
      <c r="O661" s="3" t="str">
        <f t="shared" si="38"/>
        <v> ( NumMrtgPurchDenial_MF_vli ) / ( DenMrtgPurchDenial_MF_vli ) * 100</v>
      </c>
    </row>
    <row r="662" spans="1:15" s="3" customFormat="1" ht="51">
      <c r="A662" s="5">
        <f t="shared" si="41"/>
        <v>597</v>
      </c>
      <c r="B662" s="13"/>
      <c r="C662" s="13"/>
      <c r="D662" s="3" t="s">
        <v>860</v>
      </c>
      <c r="E662" s="8" t="s">
        <v>3631</v>
      </c>
      <c r="F662" s="8" t="s">
        <v>219</v>
      </c>
      <c r="G662" s="49" t="s">
        <v>4807</v>
      </c>
      <c r="H662" s="8" t="s">
        <v>493</v>
      </c>
      <c r="I662" s="8"/>
      <c r="J662" s="3">
        <v>1</v>
      </c>
      <c r="K662" s="3">
        <v>1</v>
      </c>
      <c r="L662" s="4" t="s">
        <v>847</v>
      </c>
      <c r="M662" s="4" t="s">
        <v>187</v>
      </c>
      <c r="N662" s="3">
        <v>100</v>
      </c>
      <c r="O662" s="3" t="str">
        <f t="shared" si="38"/>
        <v> ( NumMrtgPurchDenial_M_vli ) / ( DenMrtgPurchDenial_M_vli ) * 100</v>
      </c>
    </row>
    <row r="663" spans="1:15" s="3" customFormat="1" ht="51">
      <c r="A663" s="5">
        <f t="shared" si="41"/>
        <v>598</v>
      </c>
      <c r="B663" s="13"/>
      <c r="C663" s="13"/>
      <c r="D663" s="3" t="s">
        <v>861</v>
      </c>
      <c r="E663" s="8" t="s">
        <v>3632</v>
      </c>
      <c r="F663" s="8" t="s">
        <v>220</v>
      </c>
      <c r="G663" s="49" t="s">
        <v>4808</v>
      </c>
      <c r="H663" s="8" t="s">
        <v>493</v>
      </c>
      <c r="I663" s="8"/>
      <c r="J663" s="3">
        <v>1</v>
      </c>
      <c r="K663" s="3">
        <v>1</v>
      </c>
      <c r="L663" s="4" t="s">
        <v>848</v>
      </c>
      <c r="M663" s="4" t="s">
        <v>188</v>
      </c>
      <c r="N663" s="3">
        <v>100</v>
      </c>
      <c r="O663" s="3" t="str">
        <f t="shared" si="38"/>
        <v> ( NumMrtgPurchDenial_F_vli ) / ( DenMrtgPurchDenial_F_vli ) * 100</v>
      </c>
    </row>
    <row r="664" spans="1:15" s="3" customFormat="1" ht="51">
      <c r="A664" s="5">
        <f t="shared" si="41"/>
        <v>599</v>
      </c>
      <c r="B664" s="13"/>
      <c r="C664" s="13"/>
      <c r="D664" s="3" t="s">
        <v>862</v>
      </c>
      <c r="E664" s="8" t="s">
        <v>3482</v>
      </c>
      <c r="F664" s="8" t="s">
        <v>221</v>
      </c>
      <c r="G664" s="49" t="s">
        <v>4809</v>
      </c>
      <c r="H664" s="8" t="s">
        <v>493</v>
      </c>
      <c r="I664" s="8"/>
      <c r="J664" s="3">
        <v>1</v>
      </c>
      <c r="K664" s="3">
        <v>1</v>
      </c>
      <c r="L664" s="4" t="s">
        <v>849</v>
      </c>
      <c r="M664" s="4" t="s">
        <v>189</v>
      </c>
      <c r="N664" s="3">
        <v>100</v>
      </c>
      <c r="O664" s="3" t="str">
        <f t="shared" si="38"/>
        <v> ( NumMrtgPurchDenial_SS_vli ) / ( DenMrtgPurchDenial_SS_vli ) * 100</v>
      </c>
    </row>
    <row r="665" spans="1:15" s="3" customFormat="1" ht="51">
      <c r="A665" s="5">
        <f t="shared" si="41"/>
        <v>600</v>
      </c>
      <c r="B665" s="13"/>
      <c r="C665" s="13"/>
      <c r="D665" s="4" t="s">
        <v>3819</v>
      </c>
      <c r="E665" s="8" t="s">
        <v>946</v>
      </c>
      <c r="F665" s="8" t="s">
        <v>222</v>
      </c>
      <c r="G665" s="49" t="s">
        <v>4810</v>
      </c>
      <c r="H665" s="8" t="s">
        <v>3816</v>
      </c>
      <c r="I665" s="8"/>
      <c r="J665" s="3">
        <v>0</v>
      </c>
      <c r="K665" s="3">
        <v>0</v>
      </c>
      <c r="O665" s="3" t="str">
        <f t="shared" si="38"/>
        <v> </v>
      </c>
    </row>
    <row r="666" spans="1:15" s="4" customFormat="1" ht="51">
      <c r="A666" s="5">
        <f t="shared" si="41"/>
        <v>601</v>
      </c>
      <c r="B666" s="13"/>
      <c r="C666" s="13"/>
      <c r="D666" s="4" t="s">
        <v>190</v>
      </c>
      <c r="E666" s="9" t="s">
        <v>3805</v>
      </c>
      <c r="F666" s="8" t="s">
        <v>223</v>
      </c>
      <c r="G666" s="49" t="s">
        <v>4811</v>
      </c>
      <c r="H666" s="8" t="s">
        <v>3816</v>
      </c>
      <c r="I666" s="8"/>
      <c r="J666" s="3">
        <v>0</v>
      </c>
      <c r="K666" s="3">
        <v>0</v>
      </c>
      <c r="O666" s="3" t="str">
        <f t="shared" si="38"/>
        <v> </v>
      </c>
    </row>
    <row r="667" spans="1:15" s="4" customFormat="1" ht="51">
      <c r="A667" s="5">
        <f t="shared" si="41"/>
        <v>602</v>
      </c>
      <c r="B667" s="13"/>
      <c r="C667" s="13"/>
      <c r="D667" s="4" t="s">
        <v>3817</v>
      </c>
      <c r="E667" s="9" t="s">
        <v>3806</v>
      </c>
      <c r="F667" s="8" t="s">
        <v>224</v>
      </c>
      <c r="G667" s="49" t="s">
        <v>4812</v>
      </c>
      <c r="H667" s="8" t="s">
        <v>3816</v>
      </c>
      <c r="I667" s="8"/>
      <c r="J667" s="3">
        <v>0</v>
      </c>
      <c r="K667" s="3">
        <v>0</v>
      </c>
      <c r="O667" s="3" t="str">
        <f t="shared" si="38"/>
        <v> </v>
      </c>
    </row>
    <row r="668" spans="1:15" s="4" customFormat="1" ht="51">
      <c r="A668" s="5">
        <f t="shared" si="41"/>
        <v>603</v>
      </c>
      <c r="B668" s="13"/>
      <c r="C668" s="13"/>
      <c r="D668" s="4" t="s">
        <v>3818</v>
      </c>
      <c r="E668" s="9" t="s">
        <v>947</v>
      </c>
      <c r="F668" s="8" t="s">
        <v>1108</v>
      </c>
      <c r="G668" s="49" t="s">
        <v>3897</v>
      </c>
      <c r="H668" s="8" t="s">
        <v>3816</v>
      </c>
      <c r="I668" s="8"/>
      <c r="J668" s="3">
        <v>0</v>
      </c>
      <c r="K668" s="3">
        <v>0</v>
      </c>
      <c r="O668" s="3" t="str">
        <f t="shared" si="38"/>
        <v> </v>
      </c>
    </row>
    <row r="669" spans="1:15" s="3" customFormat="1" ht="51">
      <c r="A669" s="5">
        <f t="shared" si="41"/>
        <v>604</v>
      </c>
      <c r="B669" s="13"/>
      <c r="C669" s="13"/>
      <c r="D669" s="4" t="s">
        <v>2908</v>
      </c>
      <c r="E669" s="8" t="s">
        <v>4319</v>
      </c>
      <c r="F669" s="8" t="s">
        <v>1109</v>
      </c>
      <c r="G669" s="49" t="s">
        <v>3898</v>
      </c>
      <c r="H669" s="8" t="s">
        <v>3816</v>
      </c>
      <c r="I669" s="8"/>
      <c r="J669" s="3">
        <v>0</v>
      </c>
      <c r="K669" s="3">
        <v>0</v>
      </c>
      <c r="O669" s="3" t="str">
        <f t="shared" si="38"/>
        <v> </v>
      </c>
    </row>
    <row r="670" spans="1:15" s="3" customFormat="1" ht="51">
      <c r="A670" s="5">
        <f t="shared" si="41"/>
        <v>605</v>
      </c>
      <c r="B670" s="13"/>
      <c r="C670" s="13"/>
      <c r="D670" s="4" t="s">
        <v>2830</v>
      </c>
      <c r="E670" s="8" t="s">
        <v>294</v>
      </c>
      <c r="F670" s="8" t="s">
        <v>1110</v>
      </c>
      <c r="G670" s="49" t="s">
        <v>3899</v>
      </c>
      <c r="H670" s="8" t="s">
        <v>3816</v>
      </c>
      <c r="I670" s="8"/>
      <c r="J670" s="3">
        <v>0</v>
      </c>
      <c r="K670" s="3">
        <v>0</v>
      </c>
      <c r="O670" s="3" t="str">
        <f t="shared" si="38"/>
        <v> </v>
      </c>
    </row>
    <row r="671" spans="1:15" s="4" customFormat="1" ht="51">
      <c r="A671" s="5">
        <f t="shared" si="41"/>
        <v>606</v>
      </c>
      <c r="B671" s="13"/>
      <c r="C671" s="13"/>
      <c r="D671" s="4" t="s">
        <v>850</v>
      </c>
      <c r="E671" s="9" t="s">
        <v>4233</v>
      </c>
      <c r="F671" s="8" t="s">
        <v>829</v>
      </c>
      <c r="G671" s="49" t="s">
        <v>3900</v>
      </c>
      <c r="H671" s="8" t="s">
        <v>3816</v>
      </c>
      <c r="I671" s="9"/>
      <c r="J671" s="3">
        <v>0</v>
      </c>
      <c r="K671" s="3">
        <v>0</v>
      </c>
      <c r="O671" s="4" t="str">
        <f t="shared" si="38"/>
        <v> </v>
      </c>
    </row>
    <row r="672" spans="1:15" s="4" customFormat="1" ht="51">
      <c r="A672" s="5">
        <f t="shared" si="41"/>
        <v>607</v>
      </c>
      <c r="B672" s="13"/>
      <c r="C672" s="13"/>
      <c r="D672" s="4" t="s">
        <v>851</v>
      </c>
      <c r="E672" s="9" t="s">
        <v>3807</v>
      </c>
      <c r="F672" s="8" t="s">
        <v>830</v>
      </c>
      <c r="G672" s="49" t="s">
        <v>3901</v>
      </c>
      <c r="H672" s="8" t="s">
        <v>3816</v>
      </c>
      <c r="I672" s="9"/>
      <c r="J672" s="3">
        <v>0</v>
      </c>
      <c r="K672" s="3">
        <v>0</v>
      </c>
      <c r="O672" s="4" t="str">
        <f t="shared" si="38"/>
        <v> </v>
      </c>
    </row>
    <row r="673" spans="1:15" s="4" customFormat="1" ht="51">
      <c r="A673" s="5">
        <f t="shared" si="41"/>
        <v>608</v>
      </c>
      <c r="B673" s="13"/>
      <c r="C673" s="13"/>
      <c r="D673" s="4" t="s">
        <v>852</v>
      </c>
      <c r="E673" s="9" t="s">
        <v>3276</v>
      </c>
      <c r="F673" s="8" t="s">
        <v>4094</v>
      </c>
      <c r="G673" s="49" t="s">
        <v>3902</v>
      </c>
      <c r="H673" s="8" t="s">
        <v>3816</v>
      </c>
      <c r="I673" s="9"/>
      <c r="J673" s="3">
        <v>0</v>
      </c>
      <c r="K673" s="3">
        <v>0</v>
      </c>
      <c r="O673" s="4" t="str">
        <f t="shared" si="38"/>
        <v> </v>
      </c>
    </row>
    <row r="674" spans="1:15" s="4" customFormat="1" ht="51">
      <c r="A674" s="5">
        <f t="shared" si="41"/>
        <v>609</v>
      </c>
      <c r="B674" s="13"/>
      <c r="C674" s="13"/>
      <c r="D674" s="4" t="s">
        <v>853</v>
      </c>
      <c r="E674" s="9" t="s">
        <v>949</v>
      </c>
      <c r="F674" s="8" t="s">
        <v>4095</v>
      </c>
      <c r="G674" s="49" t="s">
        <v>3903</v>
      </c>
      <c r="H674" s="8" t="s">
        <v>3816</v>
      </c>
      <c r="I674" s="9"/>
      <c r="J674" s="3">
        <v>0</v>
      </c>
      <c r="K674" s="3">
        <v>0</v>
      </c>
      <c r="O674" s="4" t="str">
        <f t="shared" si="38"/>
        <v> </v>
      </c>
    </row>
    <row r="675" spans="1:15" s="3" customFormat="1" ht="63.75">
      <c r="A675" s="5">
        <f t="shared" si="41"/>
        <v>610</v>
      </c>
      <c r="B675" s="13"/>
      <c r="C675" s="13"/>
      <c r="D675" s="4" t="s">
        <v>2916</v>
      </c>
      <c r="E675" s="8" t="s">
        <v>3667</v>
      </c>
      <c r="F675" s="8" t="s">
        <v>217</v>
      </c>
      <c r="G675" s="49" t="s">
        <v>3904</v>
      </c>
      <c r="H675" s="8" t="s">
        <v>3816</v>
      </c>
      <c r="I675" s="8"/>
      <c r="J675" s="3">
        <v>0</v>
      </c>
      <c r="K675" s="3">
        <v>0</v>
      </c>
      <c r="O675" s="3" t="str">
        <f t="shared" si="38"/>
        <v> </v>
      </c>
    </row>
    <row r="676" spans="1:15" s="3" customFormat="1" ht="63.75">
      <c r="A676" s="5">
        <f t="shared" si="41"/>
        <v>611</v>
      </c>
      <c r="B676" s="13"/>
      <c r="C676" s="13"/>
      <c r="D676" s="4" t="s">
        <v>2909</v>
      </c>
      <c r="E676" s="8" t="s">
        <v>1582</v>
      </c>
      <c r="F676" s="8" t="s">
        <v>3419</v>
      </c>
      <c r="G676" s="49" t="s">
        <v>3905</v>
      </c>
      <c r="H676" s="8" t="s">
        <v>3816</v>
      </c>
      <c r="I676" s="8"/>
      <c r="J676" s="3">
        <v>0</v>
      </c>
      <c r="K676" s="3">
        <v>0</v>
      </c>
      <c r="O676" s="3" t="str">
        <f t="shared" si="38"/>
        <v> </v>
      </c>
    </row>
    <row r="677" spans="1:15" s="4" customFormat="1" ht="51">
      <c r="A677" s="5">
        <f t="shared" si="41"/>
        <v>612</v>
      </c>
      <c r="B677" s="13"/>
      <c r="C677" s="13"/>
      <c r="D677" s="4" t="s">
        <v>3795</v>
      </c>
      <c r="E677" s="9" t="s">
        <v>565</v>
      </c>
      <c r="F677" s="8" t="s">
        <v>3420</v>
      </c>
      <c r="G677" s="49" t="s">
        <v>3906</v>
      </c>
      <c r="H677" s="8" t="s">
        <v>3816</v>
      </c>
      <c r="I677" s="8"/>
      <c r="J677" s="3">
        <v>1</v>
      </c>
      <c r="K677" s="3">
        <v>1</v>
      </c>
      <c r="L677" s="4" t="s">
        <v>850</v>
      </c>
      <c r="M677" s="4" t="s">
        <v>3819</v>
      </c>
      <c r="N677" s="4">
        <v>100</v>
      </c>
      <c r="O677" s="3" t="str">
        <f t="shared" si="38"/>
        <v> ( NumMrtgPurchDenial_MF_li ) / ( DenMrtgPurchDenial_MF_li ) * 100</v>
      </c>
    </row>
    <row r="678" spans="1:15" s="4" customFormat="1" ht="51">
      <c r="A678" s="5">
        <f t="shared" si="41"/>
        <v>613</v>
      </c>
      <c r="B678" s="13"/>
      <c r="C678" s="13"/>
      <c r="D678" s="4" t="s">
        <v>3796</v>
      </c>
      <c r="E678" s="9" t="s">
        <v>3277</v>
      </c>
      <c r="F678" s="8" t="s">
        <v>84</v>
      </c>
      <c r="G678" s="49" t="s">
        <v>3907</v>
      </c>
      <c r="H678" s="8" t="s">
        <v>3816</v>
      </c>
      <c r="I678" s="8"/>
      <c r="J678" s="3">
        <v>1</v>
      </c>
      <c r="K678" s="3">
        <v>1</v>
      </c>
      <c r="L678" s="4" t="s">
        <v>851</v>
      </c>
      <c r="M678" s="4" t="s">
        <v>190</v>
      </c>
      <c r="N678" s="4">
        <v>100</v>
      </c>
      <c r="O678" s="3" t="str">
        <f t="shared" si="38"/>
        <v> ( NumMrtgPurchDenial_M_li ) / ( DenMrtgPurchDenial_M_li ) * 100</v>
      </c>
    </row>
    <row r="679" spans="1:15" s="4" customFormat="1" ht="51">
      <c r="A679" s="5">
        <f t="shared" si="41"/>
        <v>614</v>
      </c>
      <c r="B679" s="13"/>
      <c r="C679" s="13"/>
      <c r="D679" s="4" t="s">
        <v>4165</v>
      </c>
      <c r="E679" s="9" t="s">
        <v>950</v>
      </c>
      <c r="F679" s="8" t="s">
        <v>85</v>
      </c>
      <c r="G679" s="49" t="s">
        <v>3908</v>
      </c>
      <c r="H679" s="8" t="s">
        <v>3816</v>
      </c>
      <c r="I679" s="8"/>
      <c r="J679" s="3">
        <v>1</v>
      </c>
      <c r="K679" s="3">
        <v>1</v>
      </c>
      <c r="L679" s="4" t="s">
        <v>852</v>
      </c>
      <c r="M679" s="4" t="s">
        <v>3817</v>
      </c>
      <c r="N679" s="4">
        <v>100</v>
      </c>
      <c r="O679" s="3" t="str">
        <f t="shared" si="38"/>
        <v> ( NumMrtgPurchDenial_F_li ) / ( DenMrtgPurchDenial_F_li ) * 100</v>
      </c>
    </row>
    <row r="680" spans="1:15" s="4" customFormat="1" ht="51">
      <c r="A680" s="5">
        <f t="shared" si="41"/>
        <v>615</v>
      </c>
      <c r="B680" s="13"/>
      <c r="C680" s="13"/>
      <c r="D680" s="4" t="s">
        <v>4166</v>
      </c>
      <c r="E680" s="9" t="s">
        <v>3668</v>
      </c>
      <c r="F680" s="8" t="s">
        <v>86</v>
      </c>
      <c r="G680" s="49" t="s">
        <v>3909</v>
      </c>
      <c r="H680" s="8" t="s">
        <v>3816</v>
      </c>
      <c r="I680" s="8"/>
      <c r="J680" s="3">
        <v>1</v>
      </c>
      <c r="K680" s="3">
        <v>1</v>
      </c>
      <c r="L680" s="4" t="s">
        <v>853</v>
      </c>
      <c r="M680" s="4" t="s">
        <v>3818</v>
      </c>
      <c r="N680" s="4">
        <v>100</v>
      </c>
      <c r="O680" s="3" t="str">
        <f t="shared" si="38"/>
        <v> ( NumMrtgPurchDenial_SS_li ) / ( DenMrtgPurchDenial_SS_li ) * 100</v>
      </c>
    </row>
    <row r="681" spans="1:15" s="4" customFormat="1" ht="51">
      <c r="A681" s="5">
        <f t="shared" si="41"/>
        <v>616</v>
      </c>
      <c r="B681" s="13"/>
      <c r="C681" s="13"/>
      <c r="D681" s="4" t="s">
        <v>840</v>
      </c>
      <c r="E681" s="9" t="s">
        <v>948</v>
      </c>
      <c r="F681" s="8" t="s">
        <v>4255</v>
      </c>
      <c r="G681" s="49" t="s">
        <v>3910</v>
      </c>
      <c r="H681" s="8" t="s">
        <v>494</v>
      </c>
      <c r="I681" s="8"/>
      <c r="J681" s="3">
        <v>0</v>
      </c>
      <c r="K681" s="3">
        <v>0</v>
      </c>
      <c r="O681" s="3" t="str">
        <f t="shared" si="38"/>
        <v> </v>
      </c>
    </row>
    <row r="682" spans="1:15" s="4" customFormat="1" ht="51">
      <c r="A682" s="5">
        <f t="shared" si="41"/>
        <v>617</v>
      </c>
      <c r="B682" s="13"/>
      <c r="C682" s="13"/>
      <c r="D682" s="4" t="s">
        <v>837</v>
      </c>
      <c r="E682" s="9" t="s">
        <v>3278</v>
      </c>
      <c r="F682" s="8" t="s">
        <v>4256</v>
      </c>
      <c r="G682" s="49" t="s">
        <v>3911</v>
      </c>
      <c r="H682" s="8" t="s">
        <v>494</v>
      </c>
      <c r="I682" s="8"/>
      <c r="J682" s="3">
        <v>0</v>
      </c>
      <c r="K682" s="3">
        <v>0</v>
      </c>
      <c r="O682" s="3" t="str">
        <f aca="true" t="shared" si="42" ref="O682:O745">IF(L682&lt;&gt;""," ( "&amp;L682&amp;" ) / ( "&amp;M682&amp;" ) * "&amp;N682," ")</f>
        <v> </v>
      </c>
    </row>
    <row r="683" spans="1:15" s="4" customFormat="1" ht="51">
      <c r="A683" s="5">
        <f t="shared" si="41"/>
        <v>618</v>
      </c>
      <c r="B683" s="13"/>
      <c r="C683" s="13"/>
      <c r="D683" s="4" t="s">
        <v>838</v>
      </c>
      <c r="E683" s="9" t="s">
        <v>265</v>
      </c>
      <c r="F683" s="8" t="s">
        <v>2342</v>
      </c>
      <c r="G683" s="49" t="s">
        <v>3912</v>
      </c>
      <c r="H683" s="8" t="s">
        <v>494</v>
      </c>
      <c r="I683" s="8"/>
      <c r="J683" s="3">
        <v>0</v>
      </c>
      <c r="K683" s="3">
        <v>0</v>
      </c>
      <c r="O683" s="3" t="str">
        <f t="shared" si="42"/>
        <v> </v>
      </c>
    </row>
    <row r="684" spans="1:15" s="4" customFormat="1" ht="51">
      <c r="A684" s="5">
        <f t="shared" si="41"/>
        <v>619</v>
      </c>
      <c r="B684" s="13"/>
      <c r="C684" s="13"/>
      <c r="D684" s="4" t="s">
        <v>839</v>
      </c>
      <c r="E684" s="9" t="s">
        <v>4231</v>
      </c>
      <c r="F684" s="8" t="s">
        <v>4158</v>
      </c>
      <c r="G684" s="49" t="s">
        <v>3913</v>
      </c>
      <c r="H684" s="8" t="s">
        <v>494</v>
      </c>
      <c r="I684" s="8"/>
      <c r="J684" s="3">
        <v>0</v>
      </c>
      <c r="K684" s="3">
        <v>0</v>
      </c>
      <c r="O684" s="3" t="str">
        <f t="shared" si="42"/>
        <v> </v>
      </c>
    </row>
    <row r="685" spans="1:15" s="3" customFormat="1" ht="51">
      <c r="A685" s="5">
        <f t="shared" si="41"/>
        <v>620</v>
      </c>
      <c r="B685" s="13"/>
      <c r="C685" s="13"/>
      <c r="D685" s="4" t="s">
        <v>2913</v>
      </c>
      <c r="E685" s="8" t="s">
        <v>4320</v>
      </c>
      <c r="F685" s="8" t="s">
        <v>4159</v>
      </c>
      <c r="G685" s="49" t="s">
        <v>3914</v>
      </c>
      <c r="H685" s="8" t="s">
        <v>494</v>
      </c>
      <c r="I685" s="8"/>
      <c r="J685" s="3">
        <v>0</v>
      </c>
      <c r="K685" s="3">
        <v>0</v>
      </c>
      <c r="O685" s="3" t="str">
        <f t="shared" si="42"/>
        <v> </v>
      </c>
    </row>
    <row r="686" spans="1:15" s="3" customFormat="1" ht="51">
      <c r="A686" s="5">
        <f t="shared" si="41"/>
        <v>621</v>
      </c>
      <c r="B686" s="13"/>
      <c r="C686" s="13"/>
      <c r="D686" s="4" t="s">
        <v>2910</v>
      </c>
      <c r="E686" s="8" t="s">
        <v>295</v>
      </c>
      <c r="F686" s="8" t="s">
        <v>2945</v>
      </c>
      <c r="G686" s="49" t="s">
        <v>3915</v>
      </c>
      <c r="H686" s="8" t="s">
        <v>494</v>
      </c>
      <c r="I686" s="8"/>
      <c r="J686" s="3">
        <v>0</v>
      </c>
      <c r="K686" s="3">
        <v>0</v>
      </c>
      <c r="O686" s="3" t="str">
        <f t="shared" si="42"/>
        <v> </v>
      </c>
    </row>
    <row r="687" spans="1:15" s="4" customFormat="1" ht="63.75">
      <c r="A687" s="5">
        <f t="shared" si="41"/>
        <v>622</v>
      </c>
      <c r="B687" s="13"/>
      <c r="C687" s="13"/>
      <c r="D687" s="4" t="s">
        <v>854</v>
      </c>
      <c r="E687" s="9" t="s">
        <v>4232</v>
      </c>
      <c r="F687" s="8" t="s">
        <v>2946</v>
      </c>
      <c r="G687" s="49" t="s">
        <v>3916</v>
      </c>
      <c r="H687" s="8" t="s">
        <v>494</v>
      </c>
      <c r="I687" s="9"/>
      <c r="J687" s="3">
        <v>0</v>
      </c>
      <c r="K687" s="3">
        <v>0</v>
      </c>
      <c r="O687" s="4" t="str">
        <f t="shared" si="42"/>
        <v> </v>
      </c>
    </row>
    <row r="688" spans="1:15" s="4" customFormat="1" ht="51">
      <c r="A688" s="5">
        <f t="shared" si="41"/>
        <v>623</v>
      </c>
      <c r="B688" s="13"/>
      <c r="C688" s="13"/>
      <c r="D688" s="4" t="s">
        <v>855</v>
      </c>
      <c r="E688" s="9" t="s">
        <v>266</v>
      </c>
      <c r="F688" s="8" t="s">
        <v>150</v>
      </c>
      <c r="G688" s="49" t="s">
        <v>3917</v>
      </c>
      <c r="H688" s="8" t="s">
        <v>494</v>
      </c>
      <c r="I688" s="9"/>
      <c r="J688" s="3">
        <v>0</v>
      </c>
      <c r="K688" s="3">
        <v>0</v>
      </c>
      <c r="O688" s="4" t="str">
        <f t="shared" si="42"/>
        <v> </v>
      </c>
    </row>
    <row r="689" spans="1:15" s="4" customFormat="1" ht="51">
      <c r="A689" s="5">
        <f t="shared" si="41"/>
        <v>624</v>
      </c>
      <c r="B689" s="13"/>
      <c r="C689" s="13"/>
      <c r="D689" s="4" t="s">
        <v>856</v>
      </c>
      <c r="E689" s="9" t="s">
        <v>4234</v>
      </c>
      <c r="F689" s="8" t="s">
        <v>151</v>
      </c>
      <c r="G689" s="49" t="s">
        <v>3918</v>
      </c>
      <c r="H689" s="8" t="s">
        <v>494</v>
      </c>
      <c r="I689" s="9"/>
      <c r="J689" s="3">
        <v>0</v>
      </c>
      <c r="K689" s="3">
        <v>0</v>
      </c>
      <c r="O689" s="4" t="str">
        <f t="shared" si="42"/>
        <v> </v>
      </c>
    </row>
    <row r="690" spans="1:15" s="4" customFormat="1" ht="51">
      <c r="A690" s="5">
        <f t="shared" si="41"/>
        <v>625</v>
      </c>
      <c r="B690" s="13"/>
      <c r="C690" s="13"/>
      <c r="D690" s="4" t="s">
        <v>857</v>
      </c>
      <c r="E690" s="9" t="s">
        <v>4235</v>
      </c>
      <c r="F690" s="8" t="s">
        <v>697</v>
      </c>
      <c r="G690" s="49" t="s">
        <v>4845</v>
      </c>
      <c r="H690" s="8" t="s">
        <v>494</v>
      </c>
      <c r="I690" s="9"/>
      <c r="J690" s="3">
        <v>0</v>
      </c>
      <c r="K690" s="3">
        <v>0</v>
      </c>
      <c r="O690" s="4" t="str">
        <f t="shared" si="42"/>
        <v> </v>
      </c>
    </row>
    <row r="691" spans="1:15" s="3" customFormat="1" ht="63.75">
      <c r="A691" s="5">
        <f t="shared" si="41"/>
        <v>626</v>
      </c>
      <c r="B691" s="13"/>
      <c r="C691" s="13"/>
      <c r="D691" s="4" t="s">
        <v>2914</v>
      </c>
      <c r="E691" s="8" t="s">
        <v>3669</v>
      </c>
      <c r="F691" s="8" t="s">
        <v>698</v>
      </c>
      <c r="G691" s="49" t="s">
        <v>4846</v>
      </c>
      <c r="H691" s="8" t="s">
        <v>494</v>
      </c>
      <c r="I691" s="8"/>
      <c r="J691" s="3">
        <v>0</v>
      </c>
      <c r="K691" s="3">
        <v>0</v>
      </c>
      <c r="O691" s="3" t="str">
        <f t="shared" si="42"/>
        <v> </v>
      </c>
    </row>
    <row r="692" spans="1:15" s="3" customFormat="1" ht="63.75">
      <c r="A692" s="5">
        <f t="shared" si="41"/>
        <v>627</v>
      </c>
      <c r="B692" s="13"/>
      <c r="C692" s="13"/>
      <c r="D692" s="4" t="s">
        <v>2911</v>
      </c>
      <c r="E692" s="8" t="s">
        <v>3670</v>
      </c>
      <c r="F692" s="8" t="s">
        <v>500</v>
      </c>
      <c r="G692" s="49" t="s">
        <v>4847</v>
      </c>
      <c r="H692" s="8" t="s">
        <v>494</v>
      </c>
      <c r="I692" s="8"/>
      <c r="J692" s="3">
        <v>0</v>
      </c>
      <c r="K692" s="3">
        <v>0</v>
      </c>
      <c r="O692" s="3" t="str">
        <f t="shared" si="42"/>
        <v> </v>
      </c>
    </row>
    <row r="693" spans="1:15" s="4" customFormat="1" ht="63.75">
      <c r="A693" s="5">
        <f t="shared" si="41"/>
        <v>628</v>
      </c>
      <c r="B693" s="13"/>
      <c r="C693" s="13"/>
      <c r="D693" s="4" t="s">
        <v>149</v>
      </c>
      <c r="E693" s="9" t="s">
        <v>3671</v>
      </c>
      <c r="F693" s="8" t="s">
        <v>498</v>
      </c>
      <c r="G693" s="49" t="s">
        <v>4848</v>
      </c>
      <c r="H693" s="8" t="s">
        <v>494</v>
      </c>
      <c r="I693" s="8"/>
      <c r="J693" s="3">
        <v>1</v>
      </c>
      <c r="K693" s="3">
        <v>1</v>
      </c>
      <c r="L693" s="4" t="s">
        <v>854</v>
      </c>
      <c r="M693" s="4" t="s">
        <v>840</v>
      </c>
      <c r="N693" s="4">
        <v>100</v>
      </c>
      <c r="O693" s="3" t="str">
        <f t="shared" si="42"/>
        <v> ( NumMrtgPurchDenial_MF_mi ) / ( DenMrtgPurchDenial_MF_mi ) * 100</v>
      </c>
    </row>
    <row r="694" spans="1:15" s="4" customFormat="1" ht="51">
      <c r="A694" s="5">
        <f t="shared" si="41"/>
        <v>629</v>
      </c>
      <c r="B694" s="13"/>
      <c r="C694" s="13"/>
      <c r="D694" s="4" t="s">
        <v>3790</v>
      </c>
      <c r="E694" s="9" t="s">
        <v>1615</v>
      </c>
      <c r="F694" s="8" t="s">
        <v>499</v>
      </c>
      <c r="G694" s="49" t="s">
        <v>4849</v>
      </c>
      <c r="H694" s="8" t="s">
        <v>494</v>
      </c>
      <c r="I694" s="8"/>
      <c r="J694" s="3">
        <v>1</v>
      </c>
      <c r="K694" s="3">
        <v>1</v>
      </c>
      <c r="L694" s="4" t="s">
        <v>855</v>
      </c>
      <c r="M694" s="4" t="s">
        <v>837</v>
      </c>
      <c r="N694" s="4">
        <v>100</v>
      </c>
      <c r="O694" s="3" t="str">
        <f t="shared" si="42"/>
        <v> ( NumMrtgPurchDenial_M_mi ) / ( DenMrtgPurchDenial_M_mi ) * 100</v>
      </c>
    </row>
    <row r="695" spans="1:15" s="4" customFormat="1" ht="51">
      <c r="A695" s="5">
        <f t="shared" si="41"/>
        <v>630</v>
      </c>
      <c r="B695" s="13"/>
      <c r="C695" s="13"/>
      <c r="D695" s="4" t="s">
        <v>3791</v>
      </c>
      <c r="E695" s="9" t="s">
        <v>951</v>
      </c>
      <c r="F695" s="8" t="s">
        <v>1135</v>
      </c>
      <c r="G695" s="49" t="s">
        <v>4850</v>
      </c>
      <c r="H695" s="8" t="s">
        <v>494</v>
      </c>
      <c r="I695" s="8"/>
      <c r="J695" s="3">
        <v>1</v>
      </c>
      <c r="K695" s="3">
        <v>1</v>
      </c>
      <c r="L695" s="4" t="s">
        <v>856</v>
      </c>
      <c r="M695" s="4" t="s">
        <v>838</v>
      </c>
      <c r="N695" s="4">
        <v>100</v>
      </c>
      <c r="O695" s="3" t="str">
        <f t="shared" si="42"/>
        <v> ( NumMrtgPurchDenial_F_mi ) / ( DenMrtgPurchDenial_F_mi ) * 100</v>
      </c>
    </row>
    <row r="696" spans="1:15" s="4" customFormat="1" ht="51">
      <c r="A696" s="5">
        <f t="shared" si="41"/>
        <v>631</v>
      </c>
      <c r="B696" s="13"/>
      <c r="C696" s="13"/>
      <c r="D696" s="4" t="s">
        <v>148</v>
      </c>
      <c r="E696" s="9" t="s">
        <v>3672</v>
      </c>
      <c r="F696" s="8" t="s">
        <v>1136</v>
      </c>
      <c r="G696" s="49" t="s">
        <v>4851</v>
      </c>
      <c r="H696" s="8" t="s">
        <v>494</v>
      </c>
      <c r="I696" s="8"/>
      <c r="J696" s="3">
        <v>1</v>
      </c>
      <c r="K696" s="3">
        <v>1</v>
      </c>
      <c r="L696" s="4" t="s">
        <v>857</v>
      </c>
      <c r="M696" s="4" t="s">
        <v>839</v>
      </c>
      <c r="N696" s="4">
        <v>100</v>
      </c>
      <c r="O696" s="3" t="str">
        <f t="shared" si="42"/>
        <v> ( NumMrtgPurchDenial_SS_mi ) / ( DenMrtgPurchDenial_SS_mi ) * 100</v>
      </c>
    </row>
    <row r="697" spans="1:15" s="4" customFormat="1" ht="51">
      <c r="A697" s="5">
        <f t="shared" si="41"/>
        <v>632</v>
      </c>
      <c r="B697" s="13"/>
      <c r="C697" s="13"/>
      <c r="D697" s="4" t="s">
        <v>844</v>
      </c>
      <c r="E697" s="9" t="s">
        <v>952</v>
      </c>
      <c r="F697" s="8" t="s">
        <v>1137</v>
      </c>
      <c r="G697" s="49" t="s">
        <v>4852</v>
      </c>
      <c r="H697" s="8" t="s">
        <v>836</v>
      </c>
      <c r="I697" s="8"/>
      <c r="J697" s="3">
        <v>0</v>
      </c>
      <c r="K697" s="3">
        <v>0</v>
      </c>
      <c r="O697" s="3" t="str">
        <f t="shared" si="42"/>
        <v> </v>
      </c>
    </row>
    <row r="698" spans="1:15" s="4" customFormat="1" ht="51">
      <c r="A698" s="5">
        <f t="shared" si="41"/>
        <v>633</v>
      </c>
      <c r="B698" s="13"/>
      <c r="C698" s="13"/>
      <c r="D698" s="4" t="s">
        <v>841</v>
      </c>
      <c r="E698" s="9" t="s">
        <v>2513</v>
      </c>
      <c r="F698" s="8" t="s">
        <v>1138</v>
      </c>
      <c r="G698" s="49" t="s">
        <v>4853</v>
      </c>
      <c r="H698" s="8" t="s">
        <v>836</v>
      </c>
      <c r="I698" s="8"/>
      <c r="J698" s="3">
        <v>0</v>
      </c>
      <c r="K698" s="3">
        <v>0</v>
      </c>
      <c r="O698" s="3" t="str">
        <f t="shared" si="42"/>
        <v> </v>
      </c>
    </row>
    <row r="699" spans="1:15" s="4" customFormat="1" ht="51">
      <c r="A699" s="5">
        <f t="shared" si="41"/>
        <v>634</v>
      </c>
      <c r="B699" s="13"/>
      <c r="C699" s="13"/>
      <c r="D699" s="4" t="s">
        <v>842</v>
      </c>
      <c r="E699" s="9" t="s">
        <v>953</v>
      </c>
      <c r="F699" s="8" t="s">
        <v>1139</v>
      </c>
      <c r="G699" s="49" t="s">
        <v>4854</v>
      </c>
      <c r="H699" s="8" t="s">
        <v>836</v>
      </c>
      <c r="I699" s="8"/>
      <c r="J699" s="3">
        <v>0</v>
      </c>
      <c r="K699" s="3">
        <v>0</v>
      </c>
      <c r="O699" s="3" t="str">
        <f t="shared" si="42"/>
        <v> </v>
      </c>
    </row>
    <row r="700" spans="1:15" s="4" customFormat="1" ht="51">
      <c r="A700" s="5">
        <f t="shared" si="41"/>
        <v>635</v>
      </c>
      <c r="B700" s="13"/>
      <c r="C700" s="13"/>
      <c r="D700" s="4" t="s">
        <v>843</v>
      </c>
      <c r="E700" s="9" t="s">
        <v>1616</v>
      </c>
      <c r="F700" s="8" t="s">
        <v>2664</v>
      </c>
      <c r="G700" s="49" t="s">
        <v>4855</v>
      </c>
      <c r="H700" s="8" t="s">
        <v>836</v>
      </c>
      <c r="I700" s="8"/>
      <c r="J700" s="3">
        <v>0</v>
      </c>
      <c r="K700" s="3">
        <v>0</v>
      </c>
      <c r="O700" s="3" t="str">
        <f t="shared" si="42"/>
        <v> </v>
      </c>
    </row>
    <row r="701" spans="1:15" s="3" customFormat="1" ht="51">
      <c r="A701" s="5">
        <f t="shared" si="41"/>
        <v>636</v>
      </c>
      <c r="B701" s="13"/>
      <c r="C701" s="13"/>
      <c r="D701" s="4" t="s">
        <v>2915</v>
      </c>
      <c r="E701" s="8" t="s">
        <v>4321</v>
      </c>
      <c r="F701" s="8" t="s">
        <v>2665</v>
      </c>
      <c r="G701" s="49" t="s">
        <v>4856</v>
      </c>
      <c r="H701" s="8" t="s">
        <v>836</v>
      </c>
      <c r="I701" s="8"/>
      <c r="J701" s="3">
        <v>0</v>
      </c>
      <c r="K701" s="3">
        <v>0</v>
      </c>
      <c r="O701" s="3" t="str">
        <f t="shared" si="42"/>
        <v> </v>
      </c>
    </row>
    <row r="702" spans="1:15" s="3" customFormat="1" ht="51">
      <c r="A702" s="5">
        <f t="shared" si="41"/>
        <v>637</v>
      </c>
      <c r="B702" s="13"/>
      <c r="C702" s="13"/>
      <c r="D702" s="4" t="s">
        <v>2912</v>
      </c>
      <c r="E702" s="8" t="s">
        <v>296</v>
      </c>
      <c r="F702" s="8" t="s">
        <v>3541</v>
      </c>
      <c r="G702" s="49" t="s">
        <v>4857</v>
      </c>
      <c r="H702" s="8" t="s">
        <v>836</v>
      </c>
      <c r="I702" s="8"/>
      <c r="J702" s="3">
        <v>0</v>
      </c>
      <c r="K702" s="3">
        <v>0</v>
      </c>
      <c r="O702" s="3" t="str">
        <f t="shared" si="42"/>
        <v> </v>
      </c>
    </row>
    <row r="703" spans="1:15" s="4" customFormat="1" ht="51">
      <c r="A703" s="5">
        <f t="shared" si="41"/>
        <v>638</v>
      </c>
      <c r="B703" s="13"/>
      <c r="C703" s="13"/>
      <c r="D703" s="4" t="s">
        <v>144</v>
      </c>
      <c r="E703" s="9" t="s">
        <v>1210</v>
      </c>
      <c r="F703" s="8" t="s">
        <v>2006</v>
      </c>
      <c r="G703" s="49" t="s">
        <v>4858</v>
      </c>
      <c r="H703" s="8" t="s">
        <v>836</v>
      </c>
      <c r="I703" s="9"/>
      <c r="J703" s="3">
        <v>0</v>
      </c>
      <c r="K703" s="3">
        <v>0</v>
      </c>
      <c r="O703" s="4" t="str">
        <f t="shared" si="42"/>
        <v> </v>
      </c>
    </row>
    <row r="704" spans="1:15" s="4" customFormat="1" ht="51">
      <c r="A704" s="5">
        <f t="shared" si="41"/>
        <v>639</v>
      </c>
      <c r="B704" s="13"/>
      <c r="C704" s="13"/>
      <c r="D704" s="4" t="s">
        <v>145</v>
      </c>
      <c r="E704" s="9" t="s">
        <v>954</v>
      </c>
      <c r="F704" s="8" t="s">
        <v>2007</v>
      </c>
      <c r="G704" s="49" t="s">
        <v>4859</v>
      </c>
      <c r="H704" s="8" t="s">
        <v>836</v>
      </c>
      <c r="I704" s="9"/>
      <c r="J704" s="3">
        <v>0</v>
      </c>
      <c r="K704" s="3">
        <v>0</v>
      </c>
      <c r="O704" s="4" t="str">
        <f t="shared" si="42"/>
        <v> </v>
      </c>
    </row>
    <row r="705" spans="1:15" s="4" customFormat="1" ht="51">
      <c r="A705" s="5">
        <f t="shared" si="41"/>
        <v>640</v>
      </c>
      <c r="B705" s="13"/>
      <c r="C705" s="13"/>
      <c r="D705" s="4" t="s">
        <v>146</v>
      </c>
      <c r="E705" s="9" t="s">
        <v>3854</v>
      </c>
      <c r="F705" s="8" t="s">
        <v>1118</v>
      </c>
      <c r="G705" s="49" t="s">
        <v>4860</v>
      </c>
      <c r="H705" s="8" t="s">
        <v>836</v>
      </c>
      <c r="I705" s="9"/>
      <c r="J705" s="3">
        <v>0</v>
      </c>
      <c r="K705" s="3">
        <v>0</v>
      </c>
      <c r="O705" s="4" t="str">
        <f t="shared" si="42"/>
        <v> </v>
      </c>
    </row>
    <row r="706" spans="1:15" s="4" customFormat="1" ht="51">
      <c r="A706" s="5">
        <f t="shared" si="41"/>
        <v>641</v>
      </c>
      <c r="B706" s="13"/>
      <c r="C706" s="13"/>
      <c r="D706" s="4" t="s">
        <v>147</v>
      </c>
      <c r="E706" s="9" t="s">
        <v>4308</v>
      </c>
      <c r="F706" s="8" t="s">
        <v>1459</v>
      </c>
      <c r="G706" s="49" t="s">
        <v>4861</v>
      </c>
      <c r="H706" s="8" t="s">
        <v>836</v>
      </c>
      <c r="I706" s="9"/>
      <c r="J706" s="3">
        <v>0</v>
      </c>
      <c r="K706" s="3">
        <v>0</v>
      </c>
      <c r="O706" s="4" t="str">
        <f t="shared" si="42"/>
        <v> </v>
      </c>
    </row>
    <row r="707" spans="1:15" s="3" customFormat="1" ht="63.75">
      <c r="A707" s="5">
        <f t="shared" si="41"/>
        <v>642</v>
      </c>
      <c r="B707" s="13"/>
      <c r="C707" s="13"/>
      <c r="D707" s="4" t="s">
        <v>2917</v>
      </c>
      <c r="E707" s="8" t="s">
        <v>3674</v>
      </c>
      <c r="F707" s="8" t="s">
        <v>1460</v>
      </c>
      <c r="G707" s="49" t="s">
        <v>4862</v>
      </c>
      <c r="H707" s="8" t="s">
        <v>836</v>
      </c>
      <c r="I707" s="8"/>
      <c r="J707" s="3">
        <v>0</v>
      </c>
      <c r="K707" s="3">
        <v>0</v>
      </c>
      <c r="O707" s="3" t="str">
        <f t="shared" si="42"/>
        <v> </v>
      </c>
    </row>
    <row r="708" spans="1:15" s="3" customFormat="1" ht="63.75">
      <c r="A708" s="5">
        <f t="shared" si="41"/>
        <v>643</v>
      </c>
      <c r="B708" s="13"/>
      <c r="C708" s="13"/>
      <c r="D708" s="4" t="s">
        <v>2918</v>
      </c>
      <c r="E708" s="8" t="s">
        <v>3673</v>
      </c>
      <c r="F708" s="8" t="s">
        <v>1461</v>
      </c>
      <c r="G708" s="49" t="s">
        <v>4863</v>
      </c>
      <c r="H708" s="8" t="s">
        <v>836</v>
      </c>
      <c r="I708" s="8"/>
      <c r="J708" s="3">
        <v>0</v>
      </c>
      <c r="K708" s="3">
        <v>0</v>
      </c>
      <c r="O708" s="3" t="str">
        <f t="shared" si="42"/>
        <v> </v>
      </c>
    </row>
    <row r="709" spans="1:15" s="4" customFormat="1" ht="51">
      <c r="A709" s="5">
        <f t="shared" si="41"/>
        <v>644</v>
      </c>
      <c r="B709" s="13"/>
      <c r="C709" s="13"/>
      <c r="D709" s="4" t="s">
        <v>4167</v>
      </c>
      <c r="E709" s="9" t="s">
        <v>3675</v>
      </c>
      <c r="F709" s="8" t="s">
        <v>3481</v>
      </c>
      <c r="G709" s="49" t="s">
        <v>4864</v>
      </c>
      <c r="H709" s="8" t="s">
        <v>836</v>
      </c>
      <c r="I709" s="8"/>
      <c r="J709" s="3">
        <v>1</v>
      </c>
      <c r="K709" s="3">
        <v>1</v>
      </c>
      <c r="L709" s="4" t="s">
        <v>144</v>
      </c>
      <c r="M709" s="4" t="s">
        <v>844</v>
      </c>
      <c r="N709" s="4">
        <v>100</v>
      </c>
      <c r="O709" s="3" t="str">
        <f t="shared" si="42"/>
        <v> ( NumMrtgPurchDenial_MF_hinc ) / ( DenMrtgPurchDenial_MF_hinc ) * 100</v>
      </c>
    </row>
    <row r="710" spans="1:15" s="4" customFormat="1" ht="51">
      <c r="A710" s="5">
        <f t="shared" si="41"/>
        <v>645</v>
      </c>
      <c r="B710" s="13"/>
      <c r="C710" s="13"/>
      <c r="D710" s="4" t="s">
        <v>3794</v>
      </c>
      <c r="E710" s="9" t="s">
        <v>4309</v>
      </c>
      <c r="F710" s="8" t="s">
        <v>3211</v>
      </c>
      <c r="G710" s="49" t="s">
        <v>4865</v>
      </c>
      <c r="H710" s="8" t="s">
        <v>836</v>
      </c>
      <c r="I710" s="8"/>
      <c r="J710" s="3">
        <v>1</v>
      </c>
      <c r="K710" s="3">
        <v>1</v>
      </c>
      <c r="L710" s="4" t="s">
        <v>145</v>
      </c>
      <c r="M710" s="4" t="s">
        <v>841</v>
      </c>
      <c r="N710" s="4">
        <v>100</v>
      </c>
      <c r="O710" s="3" t="str">
        <f t="shared" si="42"/>
        <v> ( NumMrtgPurchDenial_M_hinc ) / ( DenMrtgPurchDenial_M_hinc ) * 100</v>
      </c>
    </row>
    <row r="711" spans="1:15" s="4" customFormat="1" ht="51">
      <c r="A711" s="5">
        <f t="shared" si="41"/>
        <v>646</v>
      </c>
      <c r="B711" s="13"/>
      <c r="C711" s="13"/>
      <c r="D711" s="4" t="s">
        <v>3792</v>
      </c>
      <c r="E711" s="9" t="s">
        <v>4310</v>
      </c>
      <c r="F711" s="8" t="s">
        <v>3709</v>
      </c>
      <c r="G711" s="49" t="s">
        <v>4866</v>
      </c>
      <c r="H711" s="8" t="s">
        <v>836</v>
      </c>
      <c r="I711" s="8"/>
      <c r="J711" s="3">
        <v>1</v>
      </c>
      <c r="K711" s="3">
        <v>1</v>
      </c>
      <c r="L711" s="4" t="s">
        <v>146</v>
      </c>
      <c r="M711" s="4" t="s">
        <v>842</v>
      </c>
      <c r="N711" s="4">
        <v>100</v>
      </c>
      <c r="O711" s="3" t="str">
        <f t="shared" si="42"/>
        <v> ( NumMrtgPurchDenial_F_hinc ) / ( DenMrtgPurchDenial_F_hinc ) * 100</v>
      </c>
    </row>
    <row r="712" spans="1:15" s="4" customFormat="1" ht="51">
      <c r="A712" s="5">
        <f t="shared" si="41"/>
        <v>647</v>
      </c>
      <c r="B712" s="13"/>
      <c r="C712" s="13"/>
      <c r="D712" s="4" t="s">
        <v>3793</v>
      </c>
      <c r="E712" s="9" t="s">
        <v>3676</v>
      </c>
      <c r="F712" s="8" t="s">
        <v>2169</v>
      </c>
      <c r="G712" s="49" t="s">
        <v>4867</v>
      </c>
      <c r="H712" s="8" t="s">
        <v>836</v>
      </c>
      <c r="I712" s="8"/>
      <c r="J712" s="3">
        <v>1</v>
      </c>
      <c r="K712" s="3">
        <v>1</v>
      </c>
      <c r="L712" s="4" t="s">
        <v>147</v>
      </c>
      <c r="M712" s="4" t="s">
        <v>843</v>
      </c>
      <c r="N712" s="4">
        <v>100</v>
      </c>
      <c r="O712" s="3" t="str">
        <f t="shared" si="42"/>
        <v> ( NumMrtgPurchDenial_SS_hinc ) / ( DenMrtgPurchDenial_SS_hinc ) * 100</v>
      </c>
    </row>
    <row r="713" spans="1:15" s="4" customFormat="1" ht="12.75">
      <c r="A713" s="2" t="s">
        <v>2897</v>
      </c>
      <c r="B713" s="19" t="s">
        <v>5580</v>
      </c>
      <c r="C713" s="13"/>
      <c r="E713" s="9"/>
      <c r="F713" s="8"/>
      <c r="G713" s="49"/>
      <c r="H713" s="9"/>
      <c r="I713" s="8"/>
      <c r="J713" s="3"/>
      <c r="K713" s="3"/>
      <c r="O713" s="3" t="str">
        <f t="shared" si="42"/>
        <v> </v>
      </c>
    </row>
    <row r="714" spans="1:15" ht="114.75">
      <c r="A714" s="5">
        <f>A712+1</f>
        <v>648</v>
      </c>
      <c r="B714" s="13"/>
      <c r="D714" s="5" t="s">
        <v>2160</v>
      </c>
      <c r="E714" s="7" t="s">
        <v>742</v>
      </c>
      <c r="F714" s="7" t="s">
        <v>4335</v>
      </c>
      <c r="G714" s="49" t="e">
        <v>#N/A</v>
      </c>
      <c r="H714" s="9" t="s">
        <v>3786</v>
      </c>
      <c r="I714" s="9" t="s">
        <v>5497</v>
      </c>
      <c r="J714" s="3">
        <v>0</v>
      </c>
      <c r="K714" s="6">
        <v>0</v>
      </c>
      <c r="O714" s="3" t="str">
        <f t="shared" si="42"/>
        <v> </v>
      </c>
    </row>
    <row r="715" spans="1:15" ht="114.75">
      <c r="A715" s="5">
        <f aca="true" t="shared" si="43" ref="A715:A745">A714+1</f>
        <v>649</v>
      </c>
      <c r="B715" s="13"/>
      <c r="D715" s="5" t="s">
        <v>3180</v>
      </c>
      <c r="E715" s="7" t="s">
        <v>3679</v>
      </c>
      <c r="F715" s="7" t="s">
        <v>4336</v>
      </c>
      <c r="G715" s="49" t="e">
        <v>#N/A</v>
      </c>
      <c r="H715" s="9" t="s">
        <v>3786</v>
      </c>
      <c r="I715" s="9" t="s">
        <v>5497</v>
      </c>
      <c r="J715" s="3">
        <v>0</v>
      </c>
      <c r="K715" s="6">
        <v>0</v>
      </c>
      <c r="O715" s="3" t="str">
        <f t="shared" si="42"/>
        <v> </v>
      </c>
    </row>
    <row r="716" spans="1:15" ht="114.75">
      <c r="A716" s="5">
        <f t="shared" si="43"/>
        <v>650</v>
      </c>
      <c r="B716" s="13"/>
      <c r="D716" s="5" t="s">
        <v>3422</v>
      </c>
      <c r="E716" s="7" t="s">
        <v>3680</v>
      </c>
      <c r="F716" s="7" t="s">
        <v>4337</v>
      </c>
      <c r="G716" s="49" t="e">
        <v>#N/A</v>
      </c>
      <c r="H716" s="9" t="s">
        <v>3786</v>
      </c>
      <c r="I716" s="9" t="s">
        <v>5497</v>
      </c>
      <c r="J716" s="3">
        <v>0</v>
      </c>
      <c r="K716" s="6">
        <v>0</v>
      </c>
      <c r="O716" s="3" t="str">
        <f t="shared" si="42"/>
        <v> </v>
      </c>
    </row>
    <row r="717" spans="1:15" ht="114.75">
      <c r="A717" s="5">
        <f t="shared" si="43"/>
        <v>651</v>
      </c>
      <c r="B717" s="13"/>
      <c r="D717" s="5" t="s">
        <v>3423</v>
      </c>
      <c r="E717" s="7" t="s">
        <v>743</v>
      </c>
      <c r="F717" s="7" t="s">
        <v>1188</v>
      </c>
      <c r="G717" s="49" t="e">
        <v>#N/A</v>
      </c>
      <c r="H717" s="9" t="s">
        <v>3786</v>
      </c>
      <c r="I717" s="9" t="s">
        <v>5497</v>
      </c>
      <c r="J717" s="3">
        <v>0</v>
      </c>
      <c r="K717" s="6">
        <v>0</v>
      </c>
      <c r="O717" s="3" t="str">
        <f t="shared" si="42"/>
        <v> </v>
      </c>
    </row>
    <row r="718" spans="1:15" ht="114.75">
      <c r="A718" s="5">
        <f t="shared" si="43"/>
        <v>652</v>
      </c>
      <c r="B718" s="13"/>
      <c r="D718" s="5" t="s">
        <v>4182</v>
      </c>
      <c r="E718" s="7" t="s">
        <v>2515</v>
      </c>
      <c r="F718" s="7" t="s">
        <v>2191</v>
      </c>
      <c r="G718" s="49" t="e">
        <v>#N/A</v>
      </c>
      <c r="H718" s="9" t="s">
        <v>3786</v>
      </c>
      <c r="I718" s="9" t="s">
        <v>5497</v>
      </c>
      <c r="J718" s="3">
        <v>0</v>
      </c>
      <c r="K718" s="6">
        <v>0</v>
      </c>
      <c r="O718" s="3" t="str">
        <f t="shared" si="42"/>
        <v> </v>
      </c>
    </row>
    <row r="719" spans="1:15" ht="114.75">
      <c r="A719" s="5">
        <f t="shared" si="43"/>
        <v>653</v>
      </c>
      <c r="B719" s="13"/>
      <c r="D719" s="5" t="s">
        <v>2943</v>
      </c>
      <c r="E719" s="7" t="s">
        <v>3677</v>
      </c>
      <c r="F719" s="7" t="s">
        <v>903</v>
      </c>
      <c r="G719" s="49" t="e">
        <v>#N/A</v>
      </c>
      <c r="H719" s="9" t="s">
        <v>3786</v>
      </c>
      <c r="I719" s="9" t="s">
        <v>5497</v>
      </c>
      <c r="J719" s="3">
        <v>0</v>
      </c>
      <c r="K719" s="6">
        <v>0</v>
      </c>
      <c r="O719" s="3" t="str">
        <f t="shared" si="42"/>
        <v> </v>
      </c>
    </row>
    <row r="720" spans="1:15" ht="114.75">
      <c r="A720" s="5">
        <f t="shared" si="43"/>
        <v>654</v>
      </c>
      <c r="B720" s="13"/>
      <c r="D720" s="5" t="s">
        <v>2161</v>
      </c>
      <c r="E720" s="7" t="s">
        <v>205</v>
      </c>
      <c r="F720" s="7" t="s">
        <v>1636</v>
      </c>
      <c r="G720" s="49" t="e">
        <v>#N/A</v>
      </c>
      <c r="H720" s="9" t="s">
        <v>3786</v>
      </c>
      <c r="I720" s="9" t="s">
        <v>5497</v>
      </c>
      <c r="J720" s="3">
        <v>0</v>
      </c>
      <c r="K720" s="6">
        <v>0</v>
      </c>
      <c r="O720" s="5" t="str">
        <f t="shared" si="42"/>
        <v> </v>
      </c>
    </row>
    <row r="721" spans="1:15" ht="114.75">
      <c r="A721" s="5">
        <f t="shared" si="43"/>
        <v>655</v>
      </c>
      <c r="B721" s="13"/>
      <c r="D721" s="5" t="s">
        <v>2162</v>
      </c>
      <c r="E721" s="7" t="s">
        <v>3681</v>
      </c>
      <c r="F721" s="7" t="s">
        <v>1637</v>
      </c>
      <c r="G721" s="49" t="e">
        <v>#N/A</v>
      </c>
      <c r="H721" s="9" t="s">
        <v>3786</v>
      </c>
      <c r="I721" s="9" t="s">
        <v>5497</v>
      </c>
      <c r="J721" s="3">
        <v>0</v>
      </c>
      <c r="K721" s="6">
        <v>0</v>
      </c>
      <c r="O721" s="5" t="str">
        <f t="shared" si="42"/>
        <v> </v>
      </c>
    </row>
    <row r="722" spans="1:15" ht="114.75">
      <c r="A722" s="5">
        <f t="shared" si="43"/>
        <v>656</v>
      </c>
      <c r="B722" s="13"/>
      <c r="D722" s="5" t="s">
        <v>2163</v>
      </c>
      <c r="E722" s="7" t="s">
        <v>3682</v>
      </c>
      <c r="F722" s="7" t="s">
        <v>1638</v>
      </c>
      <c r="G722" s="49" t="e">
        <v>#N/A</v>
      </c>
      <c r="H722" s="9" t="s">
        <v>3786</v>
      </c>
      <c r="I722" s="9" t="s">
        <v>5497</v>
      </c>
      <c r="J722" s="3">
        <v>0</v>
      </c>
      <c r="K722" s="6">
        <v>0</v>
      </c>
      <c r="O722" s="5" t="str">
        <f t="shared" si="42"/>
        <v> </v>
      </c>
    </row>
    <row r="723" spans="1:15" ht="114.75">
      <c r="A723" s="5">
        <f t="shared" si="43"/>
        <v>657</v>
      </c>
      <c r="B723" s="13"/>
      <c r="D723" s="5" t="s">
        <v>2164</v>
      </c>
      <c r="E723" s="7" t="s">
        <v>206</v>
      </c>
      <c r="F723" s="7" t="s">
        <v>1189</v>
      </c>
      <c r="G723" s="49" t="e">
        <v>#N/A</v>
      </c>
      <c r="H723" s="9" t="s">
        <v>3786</v>
      </c>
      <c r="I723" s="9" t="s">
        <v>5497</v>
      </c>
      <c r="J723" s="3">
        <v>0</v>
      </c>
      <c r="K723" s="6">
        <v>0</v>
      </c>
      <c r="O723" s="5" t="str">
        <f t="shared" si="42"/>
        <v> </v>
      </c>
    </row>
    <row r="724" spans="1:15" ht="114.75">
      <c r="A724" s="5">
        <f t="shared" si="43"/>
        <v>658</v>
      </c>
      <c r="B724" s="13"/>
      <c r="D724" s="5" t="s">
        <v>2763</v>
      </c>
      <c r="E724" s="7" t="s">
        <v>2514</v>
      </c>
      <c r="F724" s="7" t="s">
        <v>2192</v>
      </c>
      <c r="G724" s="49" t="e">
        <v>#N/A</v>
      </c>
      <c r="H724" s="9" t="s">
        <v>3786</v>
      </c>
      <c r="I724" s="9" t="s">
        <v>5497</v>
      </c>
      <c r="J724" s="3">
        <v>0</v>
      </c>
      <c r="K724" s="6">
        <v>0</v>
      </c>
      <c r="O724" s="3" t="str">
        <f t="shared" si="42"/>
        <v> </v>
      </c>
    </row>
    <row r="725" spans="1:15" ht="114.75">
      <c r="A725" s="5">
        <f t="shared" si="43"/>
        <v>659</v>
      </c>
      <c r="B725" s="13"/>
      <c r="D725" s="5" t="s">
        <v>2944</v>
      </c>
      <c r="E725" s="7" t="s">
        <v>3678</v>
      </c>
      <c r="F725" s="7" t="s">
        <v>80</v>
      </c>
      <c r="G725" s="49" t="e">
        <v>#N/A</v>
      </c>
      <c r="H725" s="9" t="s">
        <v>3786</v>
      </c>
      <c r="I725" s="9" t="s">
        <v>5497</v>
      </c>
      <c r="J725" s="3">
        <v>0</v>
      </c>
      <c r="K725" s="6">
        <v>0</v>
      </c>
      <c r="O725" s="3" t="str">
        <f t="shared" si="42"/>
        <v> </v>
      </c>
    </row>
    <row r="726" spans="1:15" ht="51">
      <c r="A726" s="5">
        <f t="shared" si="43"/>
        <v>660</v>
      </c>
      <c r="B726" s="13"/>
      <c r="D726" s="5" t="s">
        <v>2098</v>
      </c>
      <c r="E726" s="7" t="s">
        <v>3683</v>
      </c>
      <c r="F726" s="7" t="s">
        <v>81</v>
      </c>
      <c r="G726" s="49" t="e">
        <v>#N/A</v>
      </c>
      <c r="H726" s="9" t="s">
        <v>3786</v>
      </c>
      <c r="I726" s="7" t="s">
        <v>5496</v>
      </c>
      <c r="J726" s="3">
        <v>0</v>
      </c>
      <c r="K726" s="6">
        <v>0</v>
      </c>
      <c r="O726" s="5" t="str">
        <f t="shared" si="42"/>
        <v> </v>
      </c>
    </row>
    <row r="727" spans="1:15" ht="51">
      <c r="A727" s="5">
        <f t="shared" si="43"/>
        <v>661</v>
      </c>
      <c r="B727" s="13"/>
      <c r="D727" s="5" t="s">
        <v>2827</v>
      </c>
      <c r="E727" s="7" t="s">
        <v>3684</v>
      </c>
      <c r="F727" s="7" t="s">
        <v>82</v>
      </c>
      <c r="G727" s="49" t="e">
        <v>#N/A</v>
      </c>
      <c r="H727" s="9" t="s">
        <v>3786</v>
      </c>
      <c r="I727" s="7" t="s">
        <v>5496</v>
      </c>
      <c r="J727" s="3">
        <v>0</v>
      </c>
      <c r="K727" s="6">
        <v>0</v>
      </c>
      <c r="O727" s="5" t="str">
        <f t="shared" si="42"/>
        <v> </v>
      </c>
    </row>
    <row r="728" spans="1:15" ht="51">
      <c r="A728" s="5">
        <f t="shared" si="43"/>
        <v>662</v>
      </c>
      <c r="B728" s="13"/>
      <c r="D728" s="5" t="s">
        <v>2828</v>
      </c>
      <c r="E728" s="7" t="s">
        <v>3685</v>
      </c>
      <c r="F728" s="7" t="s">
        <v>83</v>
      </c>
      <c r="G728" s="49" t="e">
        <v>#N/A</v>
      </c>
      <c r="H728" s="9" t="s">
        <v>3786</v>
      </c>
      <c r="I728" s="7" t="s">
        <v>5496</v>
      </c>
      <c r="J728" s="3">
        <v>0</v>
      </c>
      <c r="K728" s="6">
        <v>0</v>
      </c>
      <c r="O728" s="5" t="str">
        <f t="shared" si="42"/>
        <v> </v>
      </c>
    </row>
    <row r="729" spans="1:15" ht="51">
      <c r="A729" s="5">
        <f t="shared" si="43"/>
        <v>663</v>
      </c>
      <c r="B729" s="13"/>
      <c r="D729" s="5" t="s">
        <v>2829</v>
      </c>
      <c r="E729" s="7" t="s">
        <v>311</v>
      </c>
      <c r="F729" s="7" t="s">
        <v>1190</v>
      </c>
      <c r="G729" s="49" t="e">
        <v>#N/A</v>
      </c>
      <c r="H729" s="9" t="s">
        <v>3786</v>
      </c>
      <c r="I729" s="7" t="s">
        <v>5496</v>
      </c>
      <c r="J729" s="3">
        <v>0</v>
      </c>
      <c r="K729" s="6">
        <v>0</v>
      </c>
      <c r="O729" s="5" t="str">
        <f t="shared" si="42"/>
        <v> </v>
      </c>
    </row>
    <row r="730" spans="1:15" ht="51">
      <c r="A730" s="5">
        <f t="shared" si="43"/>
        <v>664</v>
      </c>
      <c r="B730" s="13"/>
      <c r="D730" s="5" t="s">
        <v>2941</v>
      </c>
      <c r="E730" s="7" t="s">
        <v>4311</v>
      </c>
      <c r="F730" s="7" t="s">
        <v>2193</v>
      </c>
      <c r="G730" s="49" t="e">
        <v>#N/A</v>
      </c>
      <c r="H730" s="9" t="s">
        <v>3786</v>
      </c>
      <c r="I730" s="7" t="s">
        <v>5496</v>
      </c>
      <c r="J730" s="3">
        <v>0</v>
      </c>
      <c r="K730" s="6">
        <v>0</v>
      </c>
      <c r="O730" s="5" t="str">
        <f t="shared" si="42"/>
        <v> </v>
      </c>
    </row>
    <row r="731" spans="1:15" ht="51">
      <c r="A731" s="5">
        <f t="shared" si="43"/>
        <v>665</v>
      </c>
      <c r="B731" s="13"/>
      <c r="D731" s="5" t="s">
        <v>2922</v>
      </c>
      <c r="E731" s="7" t="s">
        <v>308</v>
      </c>
      <c r="F731" s="7" t="s">
        <v>3648</v>
      </c>
      <c r="G731" s="49" t="e">
        <v>#N/A</v>
      </c>
      <c r="H731" s="9" t="s">
        <v>3786</v>
      </c>
      <c r="I731" s="7" t="s">
        <v>5496</v>
      </c>
      <c r="J731" s="3">
        <v>0</v>
      </c>
      <c r="K731" s="6">
        <v>0</v>
      </c>
      <c r="O731" s="5" t="str">
        <f t="shared" si="42"/>
        <v> </v>
      </c>
    </row>
    <row r="732" spans="1:15" ht="51">
      <c r="A732" s="5">
        <f t="shared" si="43"/>
        <v>666</v>
      </c>
      <c r="B732" s="13"/>
      <c r="D732" s="5" t="s">
        <v>667</v>
      </c>
      <c r="E732" s="7" t="s">
        <v>312</v>
      </c>
      <c r="F732" s="7" t="s">
        <v>3649</v>
      </c>
      <c r="G732" s="49" t="e">
        <v>#N/A</v>
      </c>
      <c r="H732" s="9" t="s">
        <v>3786</v>
      </c>
      <c r="I732" s="7" t="s">
        <v>5496</v>
      </c>
      <c r="J732" s="3">
        <v>0</v>
      </c>
      <c r="K732" s="6">
        <v>0</v>
      </c>
      <c r="O732" s="5" t="str">
        <f t="shared" si="42"/>
        <v> </v>
      </c>
    </row>
    <row r="733" spans="1:15" ht="51">
      <c r="A733" s="5">
        <f t="shared" si="43"/>
        <v>667</v>
      </c>
      <c r="B733" s="13"/>
      <c r="D733" s="5" t="s">
        <v>668</v>
      </c>
      <c r="E733" s="7" t="s">
        <v>313</v>
      </c>
      <c r="F733" s="7" t="s">
        <v>3650</v>
      </c>
      <c r="G733" s="49" t="e">
        <v>#N/A</v>
      </c>
      <c r="H733" s="9" t="s">
        <v>3786</v>
      </c>
      <c r="I733" s="7" t="s">
        <v>5496</v>
      </c>
      <c r="J733" s="3">
        <v>0</v>
      </c>
      <c r="K733" s="6">
        <v>0</v>
      </c>
      <c r="O733" s="5" t="str">
        <f t="shared" si="42"/>
        <v> </v>
      </c>
    </row>
    <row r="734" spans="1:15" ht="51">
      <c r="A734" s="5">
        <f t="shared" si="43"/>
        <v>668</v>
      </c>
      <c r="B734" s="13"/>
      <c r="D734" s="5" t="s">
        <v>669</v>
      </c>
      <c r="E734" s="7" t="s">
        <v>314</v>
      </c>
      <c r="F734" s="7" t="s">
        <v>3651</v>
      </c>
      <c r="G734" s="49" t="e">
        <v>#N/A</v>
      </c>
      <c r="H734" s="9" t="s">
        <v>3786</v>
      </c>
      <c r="I734" s="7" t="s">
        <v>5496</v>
      </c>
      <c r="J734" s="3">
        <v>0</v>
      </c>
      <c r="K734" s="6">
        <v>0</v>
      </c>
      <c r="O734" s="5" t="str">
        <f t="shared" si="42"/>
        <v> </v>
      </c>
    </row>
    <row r="735" spans="1:15" ht="51">
      <c r="A735" s="5">
        <f t="shared" si="43"/>
        <v>669</v>
      </c>
      <c r="B735" s="13"/>
      <c r="D735" s="5" t="s">
        <v>670</v>
      </c>
      <c r="E735" s="7" t="s">
        <v>315</v>
      </c>
      <c r="F735" s="7" t="s">
        <v>1191</v>
      </c>
      <c r="G735" s="49" t="e">
        <v>#N/A</v>
      </c>
      <c r="H735" s="9" t="s">
        <v>3786</v>
      </c>
      <c r="I735" s="7" t="s">
        <v>5496</v>
      </c>
      <c r="J735" s="3">
        <v>0</v>
      </c>
      <c r="K735" s="6">
        <v>0</v>
      </c>
      <c r="O735" s="5" t="str">
        <f t="shared" si="42"/>
        <v> </v>
      </c>
    </row>
    <row r="736" spans="1:15" ht="51">
      <c r="A736" s="5">
        <f t="shared" si="43"/>
        <v>670</v>
      </c>
      <c r="B736" s="13"/>
      <c r="D736" s="5" t="s">
        <v>2942</v>
      </c>
      <c r="E736" s="7" t="s">
        <v>297</v>
      </c>
      <c r="F736" s="7" t="s">
        <v>2194</v>
      </c>
      <c r="G736" s="49" t="e">
        <v>#N/A</v>
      </c>
      <c r="H736" s="9" t="s">
        <v>3786</v>
      </c>
      <c r="I736" s="7" t="s">
        <v>5496</v>
      </c>
      <c r="J736" s="3">
        <v>0</v>
      </c>
      <c r="K736" s="6">
        <v>0</v>
      </c>
      <c r="O736" s="5" t="str">
        <f t="shared" si="42"/>
        <v> </v>
      </c>
    </row>
    <row r="737" spans="1:15" ht="51">
      <c r="A737" s="5">
        <f t="shared" si="43"/>
        <v>671</v>
      </c>
      <c r="B737" s="13"/>
      <c r="D737" s="5" t="s">
        <v>2923</v>
      </c>
      <c r="E737" s="7" t="s">
        <v>4322</v>
      </c>
      <c r="F737" s="7" t="s">
        <v>3652</v>
      </c>
      <c r="G737" s="49" t="e">
        <v>#N/A</v>
      </c>
      <c r="H737" s="9" t="s">
        <v>3786</v>
      </c>
      <c r="I737" s="7" t="s">
        <v>5496</v>
      </c>
      <c r="J737" s="3">
        <v>0</v>
      </c>
      <c r="K737" s="6">
        <v>0</v>
      </c>
      <c r="O737" s="5" t="str">
        <f t="shared" si="42"/>
        <v> </v>
      </c>
    </row>
    <row r="738" spans="1:15" ht="114.75">
      <c r="A738" s="5">
        <f t="shared" si="43"/>
        <v>672</v>
      </c>
      <c r="B738" s="13"/>
      <c r="D738" s="5" t="s">
        <v>3424</v>
      </c>
      <c r="E738" s="7" t="s">
        <v>318</v>
      </c>
      <c r="F738" s="7" t="s">
        <v>3653</v>
      </c>
      <c r="G738" s="49" t="e">
        <v>#N/A</v>
      </c>
      <c r="H738" s="9" t="s">
        <v>3786</v>
      </c>
      <c r="I738" s="9" t="s">
        <v>5502</v>
      </c>
      <c r="J738" s="3">
        <v>1</v>
      </c>
      <c r="K738" s="6">
        <v>1</v>
      </c>
      <c r="L738" s="5" t="s">
        <v>2160</v>
      </c>
      <c r="M738" s="5" t="s">
        <v>2098</v>
      </c>
      <c r="N738" s="5">
        <v>100</v>
      </c>
      <c r="O738" s="5" t="str">
        <f t="shared" si="42"/>
        <v> ( NumSubprimeMrtgPurch_MF ) / ( DenSubprimeMrtgPurch_MF ) * 100</v>
      </c>
    </row>
    <row r="739" spans="1:15" ht="114.75">
      <c r="A739" s="5">
        <f t="shared" si="43"/>
        <v>673</v>
      </c>
      <c r="B739" s="13"/>
      <c r="D739" s="5" t="s">
        <v>3425</v>
      </c>
      <c r="E739" s="7" t="s">
        <v>316</v>
      </c>
      <c r="F739" s="7" t="s">
        <v>3654</v>
      </c>
      <c r="G739" s="49" t="e">
        <v>#N/A</v>
      </c>
      <c r="H739" s="9" t="s">
        <v>3786</v>
      </c>
      <c r="I739" s="9" t="s">
        <v>5502</v>
      </c>
      <c r="J739" s="3">
        <v>1</v>
      </c>
      <c r="K739" s="6">
        <v>1</v>
      </c>
      <c r="L739" s="5" t="s">
        <v>3180</v>
      </c>
      <c r="M739" s="5" t="s">
        <v>2827</v>
      </c>
      <c r="N739" s="5">
        <v>100</v>
      </c>
      <c r="O739" s="5" t="str">
        <f t="shared" si="42"/>
        <v> ( NumSubprimeMrtgPurch_M ) / ( DenSubprimeMrtgPurch_M ) * 100</v>
      </c>
    </row>
    <row r="740" spans="1:15" ht="114.75">
      <c r="A740" s="5">
        <f t="shared" si="43"/>
        <v>674</v>
      </c>
      <c r="B740" s="13"/>
      <c r="D740" s="5" t="s">
        <v>3426</v>
      </c>
      <c r="E740" s="7" t="s">
        <v>298</v>
      </c>
      <c r="F740" s="7" t="s">
        <v>3018</v>
      </c>
      <c r="G740" s="49" t="e">
        <v>#N/A</v>
      </c>
      <c r="H740" s="9" t="s">
        <v>3786</v>
      </c>
      <c r="I740" s="9" t="s">
        <v>5502</v>
      </c>
      <c r="J740" s="3">
        <v>1</v>
      </c>
      <c r="K740" s="6">
        <v>1</v>
      </c>
      <c r="L740" s="5" t="s">
        <v>3422</v>
      </c>
      <c r="M740" s="5" t="s">
        <v>2828</v>
      </c>
      <c r="N740" s="5">
        <v>100</v>
      </c>
      <c r="O740" s="5" t="str">
        <f t="shared" si="42"/>
        <v> ( NumSubprimeMrtgPurch_F ) / ( DenSubprimeMrtgPurch_F ) * 100</v>
      </c>
    </row>
    <row r="741" spans="1:15" ht="114.75">
      <c r="A741" s="5">
        <f t="shared" si="43"/>
        <v>675</v>
      </c>
      <c r="B741" s="13"/>
      <c r="D741" s="5" t="s">
        <v>3427</v>
      </c>
      <c r="E741" s="7" t="s">
        <v>319</v>
      </c>
      <c r="F741" s="7" t="s">
        <v>3593</v>
      </c>
      <c r="G741" s="49" t="e">
        <v>#N/A</v>
      </c>
      <c r="H741" s="9" t="s">
        <v>3786</v>
      </c>
      <c r="I741" s="9" t="s">
        <v>5502</v>
      </c>
      <c r="J741" s="3">
        <v>1</v>
      </c>
      <c r="K741" s="6">
        <v>1</v>
      </c>
      <c r="L741" s="5" t="s">
        <v>3423</v>
      </c>
      <c r="M741" s="5" t="s">
        <v>2829</v>
      </c>
      <c r="N741" s="5">
        <v>100</v>
      </c>
      <c r="O741" s="5" t="str">
        <f t="shared" si="42"/>
        <v> ( NumSubprimeMrtgPurch_SS ) / ( DenSubprimeMrtgPurch_SS ) * 100</v>
      </c>
    </row>
    <row r="742" spans="1:15" ht="114.75">
      <c r="A742" s="5">
        <f t="shared" si="43"/>
        <v>676</v>
      </c>
      <c r="B742" s="13"/>
      <c r="D742" s="5" t="s">
        <v>2165</v>
      </c>
      <c r="E742" s="7" t="s">
        <v>1457</v>
      </c>
      <c r="F742" s="7" t="s">
        <v>3594</v>
      </c>
      <c r="G742" s="49" t="e">
        <v>#N/A</v>
      </c>
      <c r="H742" s="9" t="s">
        <v>3786</v>
      </c>
      <c r="I742" s="9" t="s">
        <v>5502</v>
      </c>
      <c r="J742" s="3">
        <v>1</v>
      </c>
      <c r="K742" s="6">
        <v>1</v>
      </c>
      <c r="L742" s="5" t="s">
        <v>2161</v>
      </c>
      <c r="M742" s="5" t="s">
        <v>667</v>
      </c>
      <c r="N742" s="5">
        <v>100</v>
      </c>
      <c r="O742" s="5" t="str">
        <f t="shared" si="42"/>
        <v> ( NumSubprimeMrtgRefin_MF ) / ( DenSubprimeMrtgRefin_MF ) * 100</v>
      </c>
    </row>
    <row r="743" spans="1:15" ht="114.75">
      <c r="A743" s="5">
        <f t="shared" si="43"/>
        <v>677</v>
      </c>
      <c r="B743" s="13"/>
      <c r="D743" s="5" t="s">
        <v>2166</v>
      </c>
      <c r="E743" s="7" t="s">
        <v>317</v>
      </c>
      <c r="F743" s="7" t="s">
        <v>3595</v>
      </c>
      <c r="G743" s="49" t="e">
        <v>#N/A</v>
      </c>
      <c r="H743" s="9" t="s">
        <v>3786</v>
      </c>
      <c r="I743" s="9" t="s">
        <v>5502</v>
      </c>
      <c r="J743" s="3">
        <v>1</v>
      </c>
      <c r="K743" s="6">
        <v>1</v>
      </c>
      <c r="L743" s="5" t="s">
        <v>2162</v>
      </c>
      <c r="M743" s="5" t="s">
        <v>668</v>
      </c>
      <c r="N743" s="5">
        <v>100</v>
      </c>
      <c r="O743" s="5" t="str">
        <f t="shared" si="42"/>
        <v> ( NumSubprimeMrtgRefin_M ) / ( DenSubprimeMrtgRefin_M ) * 100</v>
      </c>
    </row>
    <row r="744" spans="1:15" ht="114.75">
      <c r="A744" s="5">
        <f t="shared" si="43"/>
        <v>678</v>
      </c>
      <c r="B744" s="13"/>
      <c r="D744" s="5" t="s">
        <v>2167</v>
      </c>
      <c r="E744" s="9" t="s">
        <v>1458</v>
      </c>
      <c r="F744" s="9" t="s">
        <v>3596</v>
      </c>
      <c r="G744" s="49" t="e">
        <v>#N/A</v>
      </c>
      <c r="H744" s="9" t="s">
        <v>3786</v>
      </c>
      <c r="I744" s="9" t="s">
        <v>5502</v>
      </c>
      <c r="J744" s="3">
        <v>1</v>
      </c>
      <c r="K744" s="3">
        <v>1</v>
      </c>
      <c r="L744" s="5" t="s">
        <v>2163</v>
      </c>
      <c r="M744" s="5" t="s">
        <v>669</v>
      </c>
      <c r="N744" s="5">
        <v>100</v>
      </c>
      <c r="O744" s="5" t="str">
        <f t="shared" si="42"/>
        <v> ( NumSubprimeMrtgRefin_F ) / ( DenSubprimeMrtgRefin_F ) * 100</v>
      </c>
    </row>
    <row r="745" spans="1:15" ht="114.75">
      <c r="A745" s="5">
        <f t="shared" si="43"/>
        <v>679</v>
      </c>
      <c r="B745" s="13"/>
      <c r="D745" s="5" t="s">
        <v>2168</v>
      </c>
      <c r="E745" s="9" t="s">
        <v>320</v>
      </c>
      <c r="F745" s="9" t="s">
        <v>3597</v>
      </c>
      <c r="G745" s="49" t="e">
        <v>#N/A</v>
      </c>
      <c r="H745" s="9" t="s">
        <v>3786</v>
      </c>
      <c r="I745" s="9" t="s">
        <v>5502</v>
      </c>
      <c r="J745" s="3">
        <v>1</v>
      </c>
      <c r="K745" s="3">
        <v>1</v>
      </c>
      <c r="L745" s="5" t="s">
        <v>2164</v>
      </c>
      <c r="M745" s="5" t="s">
        <v>670</v>
      </c>
      <c r="N745" s="5">
        <v>100</v>
      </c>
      <c r="O745" s="5" t="str">
        <f t="shared" si="42"/>
        <v> ( NumSubprimeMrtgRefin_SS ) / ( DenSubprimeMrtgRefin_SS ) * 100</v>
      </c>
    </row>
    <row r="746" spans="1:15" ht="12.75">
      <c r="A746" s="2" t="s">
        <v>2812</v>
      </c>
      <c r="B746" s="19" t="s">
        <v>5577</v>
      </c>
      <c r="E746" s="9"/>
      <c r="F746" s="9"/>
      <c r="G746" s="49"/>
      <c r="H746" s="9"/>
      <c r="I746" s="9"/>
      <c r="J746" s="3"/>
      <c r="K746" s="3"/>
      <c r="O746" s="5" t="str">
        <f aca="true" t="shared" si="44" ref="O746:O809">IF(L746&lt;&gt;""," ( "&amp;L746&amp;" ) / ( "&amp;M746&amp;" ) * "&amp;N746," ")</f>
        <v> </v>
      </c>
    </row>
    <row r="747" spans="1:15" ht="76.5">
      <c r="A747" s="5">
        <f>A745+1</f>
        <v>680</v>
      </c>
      <c r="B747" s="13"/>
      <c r="C747" s="12" t="s">
        <v>2357</v>
      </c>
      <c r="D747" s="5" t="s">
        <v>1997</v>
      </c>
      <c r="E747" s="7" t="s">
        <v>4178</v>
      </c>
      <c r="F747" s="7" t="s">
        <v>2012</v>
      </c>
      <c r="G747" s="49" t="s">
        <v>4868</v>
      </c>
      <c r="H747" s="8" t="s">
        <v>1472</v>
      </c>
      <c r="I747" s="9" t="s">
        <v>5590</v>
      </c>
      <c r="J747" s="3">
        <v>0</v>
      </c>
      <c r="K747" s="6">
        <v>0</v>
      </c>
      <c r="O747" s="3" t="str">
        <f t="shared" si="44"/>
        <v> </v>
      </c>
    </row>
    <row r="748" spans="1:15" ht="76.5">
      <c r="A748" s="5">
        <f aca="true" t="shared" si="45" ref="A748:A778">A747+1</f>
        <v>681</v>
      </c>
      <c r="B748" s="13"/>
      <c r="C748" s="12" t="s">
        <v>2357</v>
      </c>
      <c r="D748" s="5" t="s">
        <v>1998</v>
      </c>
      <c r="E748" s="7" t="s">
        <v>249</v>
      </c>
      <c r="F748" s="7" t="s">
        <v>2013</v>
      </c>
      <c r="G748" s="49" t="s">
        <v>4869</v>
      </c>
      <c r="H748" s="9" t="s">
        <v>1472</v>
      </c>
      <c r="I748" s="9" t="s">
        <v>5590</v>
      </c>
      <c r="J748" s="3">
        <v>0</v>
      </c>
      <c r="K748" s="6">
        <v>0</v>
      </c>
      <c r="O748" s="3" t="str">
        <f t="shared" si="44"/>
        <v> </v>
      </c>
    </row>
    <row r="749" spans="1:15" ht="76.5">
      <c r="A749" s="5">
        <f t="shared" si="45"/>
        <v>682</v>
      </c>
      <c r="B749" s="13"/>
      <c r="C749" s="12" t="s">
        <v>2357</v>
      </c>
      <c r="D749" s="5" t="s">
        <v>1999</v>
      </c>
      <c r="E749" s="7" t="s">
        <v>3844</v>
      </c>
      <c r="F749" s="7" t="s">
        <v>2014</v>
      </c>
      <c r="G749" s="49" t="s">
        <v>4870</v>
      </c>
      <c r="H749" s="9" t="s">
        <v>1472</v>
      </c>
      <c r="I749" s="9" t="s">
        <v>5590</v>
      </c>
      <c r="J749" s="3">
        <v>0</v>
      </c>
      <c r="K749" s="6">
        <v>0</v>
      </c>
      <c r="O749" s="3" t="str">
        <f t="shared" si="44"/>
        <v> </v>
      </c>
    </row>
    <row r="750" spans="1:15" ht="76.5">
      <c r="A750" s="5">
        <f t="shared" si="45"/>
        <v>683</v>
      </c>
      <c r="B750" s="13"/>
      <c r="C750" s="12" t="s">
        <v>2357</v>
      </c>
      <c r="D750" s="5" t="s">
        <v>2000</v>
      </c>
      <c r="E750" s="7" t="s">
        <v>4179</v>
      </c>
      <c r="F750" s="7" t="s">
        <v>2015</v>
      </c>
      <c r="G750" s="49" t="s">
        <v>4871</v>
      </c>
      <c r="H750" s="9" t="s">
        <v>1472</v>
      </c>
      <c r="I750" s="9" t="s">
        <v>5590</v>
      </c>
      <c r="J750" s="3">
        <v>0</v>
      </c>
      <c r="K750" s="6">
        <v>0</v>
      </c>
      <c r="O750" s="3" t="str">
        <f t="shared" si="44"/>
        <v> </v>
      </c>
    </row>
    <row r="751" spans="1:15" ht="76.5">
      <c r="A751" s="5">
        <f t="shared" si="45"/>
        <v>684</v>
      </c>
      <c r="B751" s="13"/>
      <c r="C751" s="12" t="s">
        <v>2357</v>
      </c>
      <c r="D751" s="5" t="s">
        <v>2001</v>
      </c>
      <c r="E751" s="7" t="s">
        <v>2762</v>
      </c>
      <c r="F751" s="7" t="s">
        <v>2195</v>
      </c>
      <c r="G751" s="49" t="s">
        <v>4872</v>
      </c>
      <c r="H751" s="9" t="s">
        <v>1472</v>
      </c>
      <c r="I751" s="9" t="s">
        <v>5590</v>
      </c>
      <c r="J751" s="3">
        <v>0</v>
      </c>
      <c r="K751" s="6">
        <v>0</v>
      </c>
      <c r="O751" s="5" t="str">
        <f t="shared" si="44"/>
        <v> </v>
      </c>
    </row>
    <row r="752" spans="1:15" ht="76.5">
      <c r="A752" s="5">
        <f t="shared" si="45"/>
        <v>685</v>
      </c>
      <c r="B752" s="13"/>
      <c r="C752" s="12" t="s">
        <v>2357</v>
      </c>
      <c r="D752" s="5" t="s">
        <v>2002</v>
      </c>
      <c r="E752" s="7" t="s">
        <v>4323</v>
      </c>
      <c r="F752" s="11" t="s">
        <v>2016</v>
      </c>
      <c r="G752" s="49" t="s">
        <v>4873</v>
      </c>
      <c r="H752" s="9" t="s">
        <v>1472</v>
      </c>
      <c r="I752" s="9" t="s">
        <v>5590</v>
      </c>
      <c r="J752" s="3">
        <v>0</v>
      </c>
      <c r="K752" s="6">
        <v>0</v>
      </c>
      <c r="O752" s="5" t="str">
        <f t="shared" si="44"/>
        <v> </v>
      </c>
    </row>
    <row r="753" spans="1:15" ht="76.5">
      <c r="A753" s="5">
        <f t="shared" si="45"/>
        <v>686</v>
      </c>
      <c r="B753" s="13"/>
      <c r="C753" s="12" t="s">
        <v>2357</v>
      </c>
      <c r="D753" s="5" t="s">
        <v>781</v>
      </c>
      <c r="E753" s="7" t="s">
        <v>4180</v>
      </c>
      <c r="F753" s="7" t="s">
        <v>2017</v>
      </c>
      <c r="G753" s="49" t="s">
        <v>4874</v>
      </c>
      <c r="H753" s="9" t="s">
        <v>1472</v>
      </c>
      <c r="I753" s="9" t="s">
        <v>5590</v>
      </c>
      <c r="J753" s="3">
        <v>0</v>
      </c>
      <c r="K753" s="6">
        <v>0</v>
      </c>
      <c r="O753" s="5" t="str">
        <f t="shared" si="44"/>
        <v> </v>
      </c>
    </row>
    <row r="754" spans="1:15" ht="76.5">
      <c r="A754" s="5">
        <f t="shared" si="45"/>
        <v>687</v>
      </c>
      <c r="B754" s="13"/>
      <c r="C754" s="12" t="s">
        <v>2357</v>
      </c>
      <c r="D754" s="5" t="s">
        <v>782</v>
      </c>
      <c r="E754" s="7" t="s">
        <v>3840</v>
      </c>
      <c r="F754" s="7" t="s">
        <v>3558</v>
      </c>
      <c r="G754" s="49" t="s">
        <v>4875</v>
      </c>
      <c r="H754" s="9" t="s">
        <v>1472</v>
      </c>
      <c r="I754" s="9" t="s">
        <v>5590</v>
      </c>
      <c r="J754" s="3">
        <v>0</v>
      </c>
      <c r="K754" s="6">
        <v>0</v>
      </c>
      <c r="O754" s="5" t="str">
        <f t="shared" si="44"/>
        <v> </v>
      </c>
    </row>
    <row r="755" spans="1:15" ht="76.5">
      <c r="A755" s="5">
        <f t="shared" si="45"/>
        <v>688</v>
      </c>
      <c r="B755" s="13"/>
      <c r="C755" s="12" t="s">
        <v>2357</v>
      </c>
      <c r="D755" s="5" t="s">
        <v>783</v>
      </c>
      <c r="E755" s="7" t="s">
        <v>3841</v>
      </c>
      <c r="F755" s="7" t="s">
        <v>3559</v>
      </c>
      <c r="G755" s="49" t="s">
        <v>4876</v>
      </c>
      <c r="H755" s="9" t="s">
        <v>1472</v>
      </c>
      <c r="I755" s="9" t="s">
        <v>5590</v>
      </c>
      <c r="J755" s="3">
        <v>0</v>
      </c>
      <c r="K755" s="6">
        <v>0</v>
      </c>
      <c r="O755" s="5" t="str">
        <f t="shared" si="44"/>
        <v> </v>
      </c>
    </row>
    <row r="756" spans="1:15" ht="76.5">
      <c r="A756" s="5">
        <f t="shared" si="45"/>
        <v>689</v>
      </c>
      <c r="B756" s="13"/>
      <c r="C756" s="12" t="s">
        <v>2357</v>
      </c>
      <c r="D756" s="5" t="s">
        <v>784</v>
      </c>
      <c r="E756" s="7" t="s">
        <v>3550</v>
      </c>
      <c r="F756" s="7" t="s">
        <v>3560</v>
      </c>
      <c r="G756" s="49" t="s">
        <v>4877</v>
      </c>
      <c r="H756" s="9" t="s">
        <v>1472</v>
      </c>
      <c r="I756" s="9" t="s">
        <v>5590</v>
      </c>
      <c r="J756" s="3">
        <v>0</v>
      </c>
      <c r="K756" s="6">
        <v>0</v>
      </c>
      <c r="O756" s="5" t="str">
        <f t="shared" si="44"/>
        <v> </v>
      </c>
    </row>
    <row r="757" spans="1:15" ht="76.5">
      <c r="A757" s="5">
        <f t="shared" si="45"/>
        <v>690</v>
      </c>
      <c r="B757" s="13"/>
      <c r="C757" s="12" t="s">
        <v>2357</v>
      </c>
      <c r="D757" s="5" t="s">
        <v>785</v>
      </c>
      <c r="E757" s="7" t="s">
        <v>930</v>
      </c>
      <c r="F757" s="7" t="s">
        <v>2196</v>
      </c>
      <c r="G757" s="49" t="s">
        <v>4878</v>
      </c>
      <c r="H757" s="9" t="s">
        <v>1472</v>
      </c>
      <c r="I757" s="9" t="s">
        <v>5590</v>
      </c>
      <c r="J757" s="3">
        <v>0</v>
      </c>
      <c r="K757" s="6">
        <v>0</v>
      </c>
      <c r="O757" s="5" t="str">
        <f t="shared" si="44"/>
        <v> </v>
      </c>
    </row>
    <row r="758" spans="1:15" ht="76.5">
      <c r="A758" s="5">
        <f t="shared" si="45"/>
        <v>691</v>
      </c>
      <c r="B758" s="13"/>
      <c r="C758" s="12" t="s">
        <v>2357</v>
      </c>
      <c r="D758" s="5" t="s">
        <v>786</v>
      </c>
      <c r="E758" s="7" t="s">
        <v>4324</v>
      </c>
      <c r="F758" s="11" t="s">
        <v>3561</v>
      </c>
      <c r="G758" s="49" t="s">
        <v>4879</v>
      </c>
      <c r="H758" s="9" t="s">
        <v>1472</v>
      </c>
      <c r="I758" s="9" t="s">
        <v>5590</v>
      </c>
      <c r="J758" s="3">
        <v>0</v>
      </c>
      <c r="K758" s="6">
        <v>0</v>
      </c>
      <c r="O758" s="5" t="str">
        <f t="shared" si="44"/>
        <v> </v>
      </c>
    </row>
    <row r="759" spans="1:15" ht="76.5">
      <c r="A759" s="5">
        <f t="shared" si="45"/>
        <v>692</v>
      </c>
      <c r="B759" s="13"/>
      <c r="C759" s="12" t="s">
        <v>2357</v>
      </c>
      <c r="D759" s="5" t="s">
        <v>787</v>
      </c>
      <c r="E759" s="7" t="s">
        <v>932</v>
      </c>
      <c r="F759" s="7" t="s">
        <v>3562</v>
      </c>
      <c r="G759" s="49" t="s">
        <v>4880</v>
      </c>
      <c r="H759" s="9" t="s">
        <v>3786</v>
      </c>
      <c r="I759" s="9" t="s">
        <v>5590</v>
      </c>
      <c r="J759" s="3">
        <v>0</v>
      </c>
      <c r="K759" s="6">
        <v>0</v>
      </c>
      <c r="O759" s="3" t="str">
        <f t="shared" si="44"/>
        <v> </v>
      </c>
    </row>
    <row r="760" spans="1:15" ht="76.5">
      <c r="A760" s="5">
        <f t="shared" si="45"/>
        <v>693</v>
      </c>
      <c r="B760" s="13"/>
      <c r="C760" s="12" t="s">
        <v>2357</v>
      </c>
      <c r="D760" s="5" t="s">
        <v>788</v>
      </c>
      <c r="E760" s="7" t="s">
        <v>3845</v>
      </c>
      <c r="F760" s="7" t="s">
        <v>3563</v>
      </c>
      <c r="G760" s="49" t="s">
        <v>4881</v>
      </c>
      <c r="H760" s="9" t="s">
        <v>3786</v>
      </c>
      <c r="I760" s="9" t="s">
        <v>5590</v>
      </c>
      <c r="J760" s="3">
        <v>0</v>
      </c>
      <c r="K760" s="6">
        <v>0</v>
      </c>
      <c r="O760" s="3" t="str">
        <f t="shared" si="44"/>
        <v> </v>
      </c>
    </row>
    <row r="761" spans="1:15" ht="76.5">
      <c r="A761" s="5">
        <f t="shared" si="45"/>
        <v>694</v>
      </c>
      <c r="B761" s="13"/>
      <c r="C761" s="12" t="s">
        <v>2357</v>
      </c>
      <c r="D761" s="5" t="s">
        <v>789</v>
      </c>
      <c r="E761" s="7" t="s">
        <v>931</v>
      </c>
      <c r="F761" s="7" t="s">
        <v>3564</v>
      </c>
      <c r="G761" s="49" t="s">
        <v>4882</v>
      </c>
      <c r="H761" s="9" t="s">
        <v>3786</v>
      </c>
      <c r="I761" s="9" t="s">
        <v>5590</v>
      </c>
      <c r="J761" s="3">
        <v>0</v>
      </c>
      <c r="K761" s="6">
        <v>0</v>
      </c>
      <c r="O761" s="3" t="str">
        <f t="shared" si="44"/>
        <v> </v>
      </c>
    </row>
    <row r="762" spans="1:15" ht="76.5">
      <c r="A762" s="5">
        <f t="shared" si="45"/>
        <v>695</v>
      </c>
      <c r="B762" s="13"/>
      <c r="C762" s="12" t="s">
        <v>2357</v>
      </c>
      <c r="D762" s="5" t="s">
        <v>790</v>
      </c>
      <c r="E762" s="7" t="s">
        <v>920</v>
      </c>
      <c r="F762" s="7" t="s">
        <v>3565</v>
      </c>
      <c r="G762" s="49" t="s">
        <v>4883</v>
      </c>
      <c r="H762" s="9" t="s">
        <v>3786</v>
      </c>
      <c r="I762" s="9" t="s">
        <v>5590</v>
      </c>
      <c r="J762" s="3">
        <v>0</v>
      </c>
      <c r="K762" s="6">
        <v>0</v>
      </c>
      <c r="O762" s="3" t="str">
        <f t="shared" si="44"/>
        <v> </v>
      </c>
    </row>
    <row r="763" spans="1:15" ht="76.5">
      <c r="A763" s="5">
        <f t="shared" si="45"/>
        <v>696</v>
      </c>
      <c r="B763" s="13"/>
      <c r="C763" s="12" t="s">
        <v>2357</v>
      </c>
      <c r="D763" s="5" t="s">
        <v>791</v>
      </c>
      <c r="E763" s="7" t="s">
        <v>2360</v>
      </c>
      <c r="F763" s="7" t="s">
        <v>682</v>
      </c>
      <c r="G763" s="49" t="s">
        <v>4884</v>
      </c>
      <c r="H763" s="9" t="s">
        <v>3786</v>
      </c>
      <c r="I763" s="9" t="s">
        <v>5590</v>
      </c>
      <c r="J763" s="3">
        <v>0</v>
      </c>
      <c r="K763" s="6">
        <v>0</v>
      </c>
      <c r="O763" s="5" t="str">
        <f t="shared" si="44"/>
        <v> </v>
      </c>
    </row>
    <row r="764" spans="1:15" ht="76.5">
      <c r="A764" s="5">
        <f t="shared" si="45"/>
        <v>697</v>
      </c>
      <c r="B764" s="13"/>
      <c r="C764" s="12" t="s">
        <v>2357</v>
      </c>
      <c r="D764" s="5" t="s">
        <v>792</v>
      </c>
      <c r="E764" s="7" t="s">
        <v>2359</v>
      </c>
      <c r="F764" s="7" t="s">
        <v>3566</v>
      </c>
      <c r="G764" s="49" t="s">
        <v>4885</v>
      </c>
      <c r="H764" s="9" t="s">
        <v>3786</v>
      </c>
      <c r="I764" s="9" t="s">
        <v>5590</v>
      </c>
      <c r="J764" s="3">
        <v>0</v>
      </c>
      <c r="K764" s="6">
        <v>0</v>
      </c>
      <c r="O764" s="5" t="str">
        <f t="shared" si="44"/>
        <v> </v>
      </c>
    </row>
    <row r="765" spans="1:15" ht="76.5">
      <c r="A765" s="5">
        <f t="shared" si="45"/>
        <v>698</v>
      </c>
      <c r="B765" s="13"/>
      <c r="C765" s="12" t="s">
        <v>2357</v>
      </c>
      <c r="D765" s="5" t="s">
        <v>793</v>
      </c>
      <c r="E765" s="7" t="s">
        <v>2759</v>
      </c>
      <c r="F765" s="7" t="s">
        <v>330</v>
      </c>
      <c r="G765" s="49" t="s">
        <v>4886</v>
      </c>
      <c r="H765" s="9" t="s">
        <v>3786</v>
      </c>
      <c r="I765" s="9" t="s">
        <v>5590</v>
      </c>
      <c r="J765" s="3">
        <v>0</v>
      </c>
      <c r="K765" s="6">
        <v>0</v>
      </c>
      <c r="O765" s="5" t="str">
        <f t="shared" si="44"/>
        <v> </v>
      </c>
    </row>
    <row r="766" spans="1:15" ht="76.5">
      <c r="A766" s="5">
        <f t="shared" si="45"/>
        <v>699</v>
      </c>
      <c r="B766" s="13"/>
      <c r="C766" s="12" t="s">
        <v>2357</v>
      </c>
      <c r="D766" s="5" t="s">
        <v>794</v>
      </c>
      <c r="E766" s="7" t="s">
        <v>2760</v>
      </c>
      <c r="F766" s="7" t="s">
        <v>331</v>
      </c>
      <c r="G766" s="49" t="s">
        <v>4887</v>
      </c>
      <c r="H766" s="9" t="s">
        <v>3786</v>
      </c>
      <c r="I766" s="9" t="s">
        <v>5590</v>
      </c>
      <c r="J766" s="3">
        <v>0</v>
      </c>
      <c r="K766" s="6">
        <v>0</v>
      </c>
      <c r="O766" s="5" t="str">
        <f t="shared" si="44"/>
        <v> </v>
      </c>
    </row>
    <row r="767" spans="1:15" ht="76.5">
      <c r="A767" s="5">
        <f t="shared" si="45"/>
        <v>700</v>
      </c>
      <c r="B767" s="13"/>
      <c r="C767" s="12" t="s">
        <v>2357</v>
      </c>
      <c r="D767" s="5" t="s">
        <v>795</v>
      </c>
      <c r="E767" s="7" t="s">
        <v>929</v>
      </c>
      <c r="F767" s="7" t="s">
        <v>332</v>
      </c>
      <c r="G767" s="49" t="s">
        <v>4888</v>
      </c>
      <c r="H767" s="9" t="s">
        <v>3786</v>
      </c>
      <c r="I767" s="9" t="s">
        <v>5590</v>
      </c>
      <c r="J767" s="3">
        <v>0</v>
      </c>
      <c r="K767" s="6">
        <v>0</v>
      </c>
      <c r="O767" s="5" t="str">
        <f t="shared" si="44"/>
        <v> </v>
      </c>
    </row>
    <row r="768" spans="1:15" ht="76.5">
      <c r="A768" s="5">
        <f t="shared" si="45"/>
        <v>701</v>
      </c>
      <c r="B768" s="13"/>
      <c r="C768" s="12" t="s">
        <v>2357</v>
      </c>
      <c r="D768" s="5" t="s">
        <v>2343</v>
      </c>
      <c r="E768" s="7" t="s">
        <v>921</v>
      </c>
      <c r="F768" s="7" t="s">
        <v>333</v>
      </c>
      <c r="G768" s="49" t="s">
        <v>4889</v>
      </c>
      <c r="H768" s="9" t="s">
        <v>3786</v>
      </c>
      <c r="I768" s="9" t="s">
        <v>5590</v>
      </c>
      <c r="J768" s="3">
        <v>0</v>
      </c>
      <c r="K768" s="6">
        <v>0</v>
      </c>
      <c r="O768" s="5" t="str">
        <f t="shared" si="44"/>
        <v> </v>
      </c>
    </row>
    <row r="769" spans="1:15" ht="76.5">
      <c r="A769" s="5">
        <f t="shared" si="45"/>
        <v>702</v>
      </c>
      <c r="B769" s="13"/>
      <c r="C769" s="12" t="s">
        <v>2357</v>
      </c>
      <c r="D769" s="5" t="s">
        <v>2344</v>
      </c>
      <c r="E769" s="7" t="s">
        <v>358</v>
      </c>
      <c r="F769" s="7" t="s">
        <v>683</v>
      </c>
      <c r="G769" s="49" t="s">
        <v>4890</v>
      </c>
      <c r="H769" s="9" t="s">
        <v>3786</v>
      </c>
      <c r="I769" s="9" t="s">
        <v>5590</v>
      </c>
      <c r="J769" s="3">
        <v>0</v>
      </c>
      <c r="K769" s="6">
        <v>0</v>
      </c>
      <c r="O769" s="5" t="str">
        <f t="shared" si="44"/>
        <v> </v>
      </c>
    </row>
    <row r="770" spans="1:15" ht="76.5">
      <c r="A770" s="5">
        <f t="shared" si="45"/>
        <v>703</v>
      </c>
      <c r="B770" s="13"/>
      <c r="C770" s="12" t="s">
        <v>2357</v>
      </c>
      <c r="D770" s="5" t="s">
        <v>2345</v>
      </c>
      <c r="E770" s="7" t="s">
        <v>1112</v>
      </c>
      <c r="F770" s="7" t="s">
        <v>334</v>
      </c>
      <c r="G770" s="49" t="s">
        <v>4891</v>
      </c>
      <c r="H770" s="9" t="s">
        <v>3786</v>
      </c>
      <c r="I770" s="9" t="s">
        <v>5590</v>
      </c>
      <c r="J770" s="3">
        <v>0</v>
      </c>
      <c r="K770" s="6">
        <v>0</v>
      </c>
      <c r="O770" s="5" t="str">
        <f t="shared" si="44"/>
        <v> </v>
      </c>
    </row>
    <row r="771" spans="1:15" ht="76.5">
      <c r="A771" s="5">
        <f t="shared" si="45"/>
        <v>704</v>
      </c>
      <c r="B771" s="13"/>
      <c r="C771" s="12" t="s">
        <v>2357</v>
      </c>
      <c r="D771" s="5" t="s">
        <v>2346</v>
      </c>
      <c r="E771" s="7" t="s">
        <v>758</v>
      </c>
      <c r="F771" s="7" t="s">
        <v>335</v>
      </c>
      <c r="G771" s="49" t="s">
        <v>4892</v>
      </c>
      <c r="H771" s="9" t="s">
        <v>1472</v>
      </c>
      <c r="I771" s="9" t="s">
        <v>5590</v>
      </c>
      <c r="J771" s="3">
        <v>1</v>
      </c>
      <c r="K771" s="6">
        <v>1</v>
      </c>
      <c r="L771" s="5" t="s">
        <v>3122</v>
      </c>
      <c r="M771" s="5" t="s">
        <v>3123</v>
      </c>
      <c r="N771" s="5">
        <v>100</v>
      </c>
      <c r="O771" s="5" t="str">
        <f t="shared" si="44"/>
        <v> ( NumhighownMrtgPurch_MF ) / ( DenhighownMrtgPurch_MF ) * 100</v>
      </c>
    </row>
    <row r="772" spans="1:15" ht="76.5">
      <c r="A772" s="5">
        <f t="shared" si="45"/>
        <v>705</v>
      </c>
      <c r="B772" s="13"/>
      <c r="C772" s="12" t="s">
        <v>2357</v>
      </c>
      <c r="D772" s="5" t="s">
        <v>2347</v>
      </c>
      <c r="E772" s="7" t="s">
        <v>3842</v>
      </c>
      <c r="F772" s="7" t="s">
        <v>336</v>
      </c>
      <c r="G772" s="49" t="s">
        <v>4893</v>
      </c>
      <c r="H772" s="9" t="s">
        <v>1472</v>
      </c>
      <c r="I772" s="9" t="s">
        <v>5590</v>
      </c>
      <c r="J772" s="3">
        <v>1</v>
      </c>
      <c r="K772" s="6">
        <v>1</v>
      </c>
      <c r="L772" s="5" t="s">
        <v>3402</v>
      </c>
      <c r="M772" s="5" t="s">
        <v>3403</v>
      </c>
      <c r="N772" s="5">
        <v>100</v>
      </c>
      <c r="O772" s="5" t="str">
        <f t="shared" si="44"/>
        <v> ( NumhighownMrtgPurch_M ) / ( DenhighownMrtgPurch_M ) * 100</v>
      </c>
    </row>
    <row r="773" spans="1:15" ht="76.5">
      <c r="A773" s="5">
        <f t="shared" si="45"/>
        <v>706</v>
      </c>
      <c r="B773" s="13"/>
      <c r="C773" s="12" t="s">
        <v>2357</v>
      </c>
      <c r="D773" s="5" t="s">
        <v>2348</v>
      </c>
      <c r="E773" s="7" t="s">
        <v>4181</v>
      </c>
      <c r="F773" s="7" t="s">
        <v>337</v>
      </c>
      <c r="G773" s="49" t="s">
        <v>4894</v>
      </c>
      <c r="H773" s="9" t="s">
        <v>1472</v>
      </c>
      <c r="I773" s="9" t="s">
        <v>5590</v>
      </c>
      <c r="J773" s="3">
        <v>1</v>
      </c>
      <c r="K773" s="6">
        <v>1</v>
      </c>
      <c r="L773" s="5" t="s">
        <v>3404</v>
      </c>
      <c r="M773" s="5" t="s">
        <v>3405</v>
      </c>
      <c r="N773" s="5">
        <v>100</v>
      </c>
      <c r="O773" s="5" t="str">
        <f t="shared" si="44"/>
        <v> ( NumhighownMrtgPurch_F ) / ( DenhighownMrtgPurch_F ) * 100</v>
      </c>
    </row>
    <row r="774" spans="1:15" ht="76.5">
      <c r="A774" s="5">
        <f t="shared" si="45"/>
        <v>707</v>
      </c>
      <c r="B774" s="13"/>
      <c r="C774" s="12" t="s">
        <v>2357</v>
      </c>
      <c r="D774" s="5" t="s">
        <v>2349</v>
      </c>
      <c r="E774" s="7" t="s">
        <v>2811</v>
      </c>
      <c r="F774" s="7" t="s">
        <v>338</v>
      </c>
      <c r="G774" s="49" t="s">
        <v>4895</v>
      </c>
      <c r="H774" s="9" t="s">
        <v>1472</v>
      </c>
      <c r="I774" s="9" t="s">
        <v>5590</v>
      </c>
      <c r="J774" s="3">
        <v>1</v>
      </c>
      <c r="K774" s="6">
        <v>1</v>
      </c>
      <c r="L774" s="5" t="s">
        <v>3406</v>
      </c>
      <c r="M774" s="5" t="s">
        <v>3407</v>
      </c>
      <c r="N774" s="5">
        <v>100</v>
      </c>
      <c r="O774" s="5" t="str">
        <f t="shared" si="44"/>
        <v> ( NumhighownMrtgPurch_SS ) / ( DenhighownMrtgPurch_SS ) * 100</v>
      </c>
    </row>
    <row r="775" spans="1:15" ht="76.5">
      <c r="A775" s="5">
        <f t="shared" si="45"/>
        <v>708</v>
      </c>
      <c r="B775" s="13"/>
      <c r="C775" s="12" t="s">
        <v>2357</v>
      </c>
      <c r="D775" s="5" t="s">
        <v>2350</v>
      </c>
      <c r="E775" s="7" t="s">
        <v>759</v>
      </c>
      <c r="F775" s="7" t="s">
        <v>339</v>
      </c>
      <c r="G775" s="49" t="s">
        <v>4896</v>
      </c>
      <c r="H775" s="9" t="s">
        <v>1472</v>
      </c>
      <c r="I775" s="9" t="s">
        <v>5590</v>
      </c>
      <c r="J775" s="3">
        <v>1</v>
      </c>
      <c r="K775" s="6">
        <v>1</v>
      </c>
      <c r="L775" s="5" t="s">
        <v>3408</v>
      </c>
      <c r="M775" s="5" t="s">
        <v>3409</v>
      </c>
      <c r="N775" s="5">
        <v>100</v>
      </c>
      <c r="O775" s="5" t="str">
        <f t="shared" si="44"/>
        <v> ( NumhighownMrtgRefin_MF ) / ( DenhighownMrtgRefin_MF ) * 100</v>
      </c>
    </row>
    <row r="776" spans="1:15" ht="76.5">
      <c r="A776" s="5">
        <f t="shared" si="45"/>
        <v>709</v>
      </c>
      <c r="B776" s="13"/>
      <c r="C776" s="12" t="s">
        <v>2357</v>
      </c>
      <c r="D776" s="5" t="s">
        <v>2351</v>
      </c>
      <c r="E776" s="7" t="s">
        <v>3843</v>
      </c>
      <c r="F776" s="7" t="s">
        <v>3575</v>
      </c>
      <c r="G776" s="49" t="s">
        <v>4897</v>
      </c>
      <c r="H776" s="9" t="s">
        <v>1472</v>
      </c>
      <c r="I776" s="9" t="s">
        <v>5590</v>
      </c>
      <c r="J776" s="3">
        <v>1</v>
      </c>
      <c r="K776" s="6">
        <v>1</v>
      </c>
      <c r="L776" s="5" t="s">
        <v>3410</v>
      </c>
      <c r="M776" s="5" t="s">
        <v>3411</v>
      </c>
      <c r="N776" s="5">
        <v>100</v>
      </c>
      <c r="O776" s="5" t="str">
        <f t="shared" si="44"/>
        <v> ( NumhighownMrtgRefin_M ) / ( DenhighownMrtgRefin_M ) * 100</v>
      </c>
    </row>
    <row r="777" spans="1:15" ht="76.5">
      <c r="A777" s="5">
        <f t="shared" si="45"/>
        <v>710</v>
      </c>
      <c r="B777" s="13"/>
      <c r="C777" s="12" t="s">
        <v>2357</v>
      </c>
      <c r="D777" s="5" t="s">
        <v>1631</v>
      </c>
      <c r="E777" s="9" t="s">
        <v>3549</v>
      </c>
      <c r="F777" s="9" t="s">
        <v>3576</v>
      </c>
      <c r="G777" s="49" t="s">
        <v>4898</v>
      </c>
      <c r="H777" s="9" t="s">
        <v>1472</v>
      </c>
      <c r="I777" s="9" t="s">
        <v>5590</v>
      </c>
      <c r="J777" s="3">
        <v>1</v>
      </c>
      <c r="K777" s="3">
        <v>1</v>
      </c>
      <c r="L777" s="5" t="s">
        <v>3412</v>
      </c>
      <c r="M777" s="5" t="s">
        <v>3413</v>
      </c>
      <c r="N777" s="5">
        <v>100</v>
      </c>
      <c r="O777" s="5" t="str">
        <f t="shared" si="44"/>
        <v> ( NumhighownMrtgRefin_F ) / ( DenhighownMrtgRefin_F ) * 100</v>
      </c>
    </row>
    <row r="778" spans="1:15" ht="76.5">
      <c r="A778" s="5">
        <f t="shared" si="45"/>
        <v>711</v>
      </c>
      <c r="B778" s="13"/>
      <c r="C778" s="12" t="s">
        <v>2357</v>
      </c>
      <c r="D778" s="5" t="s">
        <v>1632</v>
      </c>
      <c r="E778" s="9" t="s">
        <v>2939</v>
      </c>
      <c r="F778" s="9" t="s">
        <v>3577</v>
      </c>
      <c r="G778" s="49" t="s">
        <v>4899</v>
      </c>
      <c r="H778" s="9" t="s">
        <v>1472</v>
      </c>
      <c r="I778" s="9" t="s">
        <v>5590</v>
      </c>
      <c r="J778" s="3">
        <v>1</v>
      </c>
      <c r="K778" s="3">
        <v>1</v>
      </c>
      <c r="L778" s="5" t="s">
        <v>3414</v>
      </c>
      <c r="M778" s="5" t="s">
        <v>3415</v>
      </c>
      <c r="N778" s="5">
        <v>100</v>
      </c>
      <c r="O778" s="5" t="str">
        <f t="shared" si="44"/>
        <v> ( NumhighownMrtgRefin_SS ) / ( DenhighownMrtgRefin_SS ) * 100</v>
      </c>
    </row>
    <row r="779" spans="1:15" ht="12.75">
      <c r="A779" s="2" t="s">
        <v>2814</v>
      </c>
      <c r="B779" s="19" t="s">
        <v>5581</v>
      </c>
      <c r="E779" s="9"/>
      <c r="F779" s="9"/>
      <c r="G779" s="49"/>
      <c r="H779" s="9"/>
      <c r="I779" s="9"/>
      <c r="J779" s="3"/>
      <c r="K779" s="3"/>
      <c r="O779" s="5" t="str">
        <f t="shared" si="44"/>
        <v> </v>
      </c>
    </row>
    <row r="780" spans="1:15" s="6" customFormat="1" ht="102">
      <c r="A780" s="5">
        <f>A778+1</f>
        <v>712</v>
      </c>
      <c r="B780" s="16"/>
      <c r="C780" s="15" t="s">
        <v>2357</v>
      </c>
      <c r="D780" s="6" t="s">
        <v>2561</v>
      </c>
      <c r="E780" s="11" t="s">
        <v>4253</v>
      </c>
      <c r="F780" s="11" t="s">
        <v>3578</v>
      </c>
      <c r="G780" s="49" t="s">
        <v>4900</v>
      </c>
      <c r="H780" s="8" t="s">
        <v>1473</v>
      </c>
      <c r="I780" s="8" t="s">
        <v>5590</v>
      </c>
      <c r="J780" s="3">
        <v>0</v>
      </c>
      <c r="K780" s="6">
        <v>0</v>
      </c>
      <c r="O780" s="3" t="str">
        <f t="shared" si="44"/>
        <v> </v>
      </c>
    </row>
    <row r="781" spans="1:15" s="6" customFormat="1" ht="102">
      <c r="A781" s="5">
        <f aca="true" t="shared" si="46" ref="A781:A844">A780+1</f>
        <v>713</v>
      </c>
      <c r="B781" s="16"/>
      <c r="C781" s="15" t="s">
        <v>2357</v>
      </c>
      <c r="D781" s="6" t="s">
        <v>3142</v>
      </c>
      <c r="E781" s="11" t="s">
        <v>1787</v>
      </c>
      <c r="F781" s="11" t="s">
        <v>3579</v>
      </c>
      <c r="G781" s="49" t="s">
        <v>4901</v>
      </c>
      <c r="H781" s="8" t="s">
        <v>1473</v>
      </c>
      <c r="I781" s="8" t="s">
        <v>5590</v>
      </c>
      <c r="J781" s="3">
        <v>0</v>
      </c>
      <c r="K781" s="6">
        <v>0</v>
      </c>
      <c r="O781" s="3" t="str">
        <f t="shared" si="44"/>
        <v> </v>
      </c>
    </row>
    <row r="782" spans="1:15" s="6" customFormat="1" ht="102">
      <c r="A782" s="5">
        <f t="shared" si="46"/>
        <v>714</v>
      </c>
      <c r="B782" s="16"/>
      <c r="C782" s="15" t="s">
        <v>2357</v>
      </c>
      <c r="D782" s="6" t="s">
        <v>3143</v>
      </c>
      <c r="E782" s="11" t="s">
        <v>1788</v>
      </c>
      <c r="F782" s="11" t="s">
        <v>3580</v>
      </c>
      <c r="G782" s="49" t="s">
        <v>4902</v>
      </c>
      <c r="H782" s="8" t="s">
        <v>1473</v>
      </c>
      <c r="I782" s="8" t="s">
        <v>5590</v>
      </c>
      <c r="J782" s="3">
        <v>0</v>
      </c>
      <c r="K782" s="6">
        <v>0</v>
      </c>
      <c r="O782" s="3" t="str">
        <f t="shared" si="44"/>
        <v> </v>
      </c>
    </row>
    <row r="783" spans="1:15" s="6" customFormat="1" ht="102">
      <c r="A783" s="5">
        <f t="shared" si="46"/>
        <v>715</v>
      </c>
      <c r="B783" s="16"/>
      <c r="C783" s="15" t="s">
        <v>2357</v>
      </c>
      <c r="D783" s="6" t="s">
        <v>3144</v>
      </c>
      <c r="E783" s="11" t="s">
        <v>804</v>
      </c>
      <c r="F783" s="11" t="s">
        <v>3581</v>
      </c>
      <c r="G783" s="49" t="s">
        <v>4903</v>
      </c>
      <c r="H783" s="8" t="s">
        <v>1473</v>
      </c>
      <c r="I783" s="8" t="s">
        <v>5590</v>
      </c>
      <c r="J783" s="3">
        <v>0</v>
      </c>
      <c r="K783" s="6">
        <v>0</v>
      </c>
      <c r="O783" s="3" t="str">
        <f t="shared" si="44"/>
        <v> </v>
      </c>
    </row>
    <row r="784" spans="1:15" s="6" customFormat="1" ht="102">
      <c r="A784" s="5">
        <f t="shared" si="46"/>
        <v>716</v>
      </c>
      <c r="B784" s="16"/>
      <c r="C784" s="15" t="s">
        <v>2357</v>
      </c>
      <c r="D784" s="6" t="s">
        <v>3145</v>
      </c>
      <c r="E784" s="11" t="s">
        <v>506</v>
      </c>
      <c r="F784" s="11" t="s">
        <v>3582</v>
      </c>
      <c r="G784" s="49" t="s">
        <v>4904</v>
      </c>
      <c r="H784" s="8" t="s">
        <v>1473</v>
      </c>
      <c r="I784" s="8" t="s">
        <v>5590</v>
      </c>
      <c r="J784" s="3">
        <v>0</v>
      </c>
      <c r="K784" s="6">
        <v>0</v>
      </c>
      <c r="O784" s="3" t="str">
        <f t="shared" si="44"/>
        <v> </v>
      </c>
    </row>
    <row r="785" spans="1:15" s="6" customFormat="1" ht="102">
      <c r="A785" s="5">
        <f t="shared" si="46"/>
        <v>717</v>
      </c>
      <c r="B785" s="16"/>
      <c r="C785" s="15" t="s">
        <v>2357</v>
      </c>
      <c r="D785" s="6" t="s">
        <v>3146</v>
      </c>
      <c r="E785" s="11" t="s">
        <v>2111</v>
      </c>
      <c r="F785" s="11" t="s">
        <v>684</v>
      </c>
      <c r="G785" s="49" t="s">
        <v>4905</v>
      </c>
      <c r="H785" s="8" t="s">
        <v>1473</v>
      </c>
      <c r="I785" s="8" t="s">
        <v>5590</v>
      </c>
      <c r="J785" s="3">
        <v>0</v>
      </c>
      <c r="K785" s="6">
        <v>0</v>
      </c>
      <c r="O785" s="3" t="str">
        <f t="shared" si="44"/>
        <v> </v>
      </c>
    </row>
    <row r="786" spans="1:15" s="6" customFormat="1" ht="102">
      <c r="A786" s="5">
        <f t="shared" si="46"/>
        <v>718</v>
      </c>
      <c r="B786" s="16"/>
      <c r="C786" s="15" t="s">
        <v>2357</v>
      </c>
      <c r="D786" s="6" t="s">
        <v>3147</v>
      </c>
      <c r="E786" s="11" t="s">
        <v>4254</v>
      </c>
      <c r="F786" s="11" t="s">
        <v>3012</v>
      </c>
      <c r="G786" s="49" t="s">
        <v>4906</v>
      </c>
      <c r="H786" s="8" t="s">
        <v>1473</v>
      </c>
      <c r="I786" s="8" t="s">
        <v>5590</v>
      </c>
      <c r="J786" s="3">
        <v>0</v>
      </c>
      <c r="K786" s="6">
        <v>0</v>
      </c>
      <c r="O786" s="6" t="str">
        <f t="shared" si="44"/>
        <v> </v>
      </c>
    </row>
    <row r="787" spans="1:15" s="6" customFormat="1" ht="102">
      <c r="A787" s="5">
        <f t="shared" si="46"/>
        <v>719</v>
      </c>
      <c r="B787" s="16"/>
      <c r="C787" s="15" t="s">
        <v>2357</v>
      </c>
      <c r="D787" s="6" t="s">
        <v>3148</v>
      </c>
      <c r="E787" s="11" t="s">
        <v>1789</v>
      </c>
      <c r="F787" s="11" t="s">
        <v>3013</v>
      </c>
      <c r="G787" s="49" t="s">
        <v>4907</v>
      </c>
      <c r="H787" s="8" t="s">
        <v>1473</v>
      </c>
      <c r="I787" s="8" t="s">
        <v>5590</v>
      </c>
      <c r="J787" s="3">
        <v>0</v>
      </c>
      <c r="K787" s="6">
        <v>0</v>
      </c>
      <c r="O787" s="6" t="str">
        <f t="shared" si="44"/>
        <v> </v>
      </c>
    </row>
    <row r="788" spans="1:15" s="6" customFormat="1" ht="102">
      <c r="A788" s="5">
        <f t="shared" si="46"/>
        <v>720</v>
      </c>
      <c r="B788" s="16"/>
      <c r="C788" s="15" t="s">
        <v>2357</v>
      </c>
      <c r="D788" s="6" t="s">
        <v>3149</v>
      </c>
      <c r="E788" s="11" t="s">
        <v>3857</v>
      </c>
      <c r="F788" s="11" t="s">
        <v>3014</v>
      </c>
      <c r="G788" s="49" t="s">
        <v>4908</v>
      </c>
      <c r="H788" s="8" t="s">
        <v>1473</v>
      </c>
      <c r="I788" s="8" t="s">
        <v>5590</v>
      </c>
      <c r="J788" s="3">
        <v>0</v>
      </c>
      <c r="K788" s="6">
        <v>0</v>
      </c>
      <c r="O788" s="6" t="str">
        <f t="shared" si="44"/>
        <v> </v>
      </c>
    </row>
    <row r="789" spans="1:15" s="6" customFormat="1" ht="102">
      <c r="A789" s="5">
        <f t="shared" si="46"/>
        <v>721</v>
      </c>
      <c r="B789" s="16"/>
      <c r="C789" s="15" t="s">
        <v>2357</v>
      </c>
      <c r="D789" s="6" t="s">
        <v>3150</v>
      </c>
      <c r="E789" s="11" t="s">
        <v>805</v>
      </c>
      <c r="F789" s="11" t="s">
        <v>3015</v>
      </c>
      <c r="G789" s="49" t="s">
        <v>4909</v>
      </c>
      <c r="H789" s="8" t="s">
        <v>1473</v>
      </c>
      <c r="I789" s="8" t="s">
        <v>5590</v>
      </c>
      <c r="J789" s="3">
        <v>0</v>
      </c>
      <c r="K789" s="6">
        <v>0</v>
      </c>
      <c r="O789" s="6" t="str">
        <f t="shared" si="44"/>
        <v> </v>
      </c>
    </row>
    <row r="790" spans="1:15" s="6" customFormat="1" ht="102">
      <c r="A790" s="5">
        <f t="shared" si="46"/>
        <v>722</v>
      </c>
      <c r="B790" s="16"/>
      <c r="C790" s="15" t="s">
        <v>2357</v>
      </c>
      <c r="D790" s="6" t="s">
        <v>3151</v>
      </c>
      <c r="E790" s="11" t="s">
        <v>509</v>
      </c>
      <c r="F790" s="11" t="s">
        <v>2723</v>
      </c>
      <c r="G790" s="49" t="s">
        <v>4910</v>
      </c>
      <c r="H790" s="8" t="s">
        <v>1473</v>
      </c>
      <c r="I790" s="8" t="s">
        <v>5590</v>
      </c>
      <c r="J790" s="3">
        <v>0</v>
      </c>
      <c r="K790" s="6">
        <v>0</v>
      </c>
      <c r="O790" s="3" t="str">
        <f t="shared" si="44"/>
        <v> </v>
      </c>
    </row>
    <row r="791" spans="1:15" s="6" customFormat="1" ht="102">
      <c r="A791" s="5">
        <f t="shared" si="46"/>
        <v>723</v>
      </c>
      <c r="B791" s="16"/>
      <c r="C791" s="15" t="s">
        <v>2357</v>
      </c>
      <c r="D791" s="6" t="s">
        <v>3152</v>
      </c>
      <c r="E791" s="11" t="s">
        <v>566</v>
      </c>
      <c r="F791" s="11" t="s">
        <v>3290</v>
      </c>
      <c r="G791" s="49" t="s">
        <v>4911</v>
      </c>
      <c r="H791" s="8" t="s">
        <v>1473</v>
      </c>
      <c r="I791" s="8" t="s">
        <v>5590</v>
      </c>
      <c r="J791" s="3">
        <v>0</v>
      </c>
      <c r="K791" s="6">
        <v>0</v>
      </c>
      <c r="O791" s="3" t="str">
        <f t="shared" si="44"/>
        <v> </v>
      </c>
    </row>
    <row r="792" spans="1:15" s="6" customFormat="1" ht="76.5">
      <c r="A792" s="5">
        <f t="shared" si="46"/>
        <v>724</v>
      </c>
      <c r="B792" s="16"/>
      <c r="C792" s="15" t="s">
        <v>2357</v>
      </c>
      <c r="D792" s="6" t="s">
        <v>3153</v>
      </c>
      <c r="E792" s="11" t="s">
        <v>1516</v>
      </c>
      <c r="F792" s="11" t="s">
        <v>2724</v>
      </c>
      <c r="G792" s="49" t="s">
        <v>4912</v>
      </c>
      <c r="H792" s="8" t="s">
        <v>493</v>
      </c>
      <c r="I792" s="8" t="s">
        <v>5590</v>
      </c>
      <c r="J792" s="3">
        <v>0</v>
      </c>
      <c r="K792" s="6">
        <v>0</v>
      </c>
      <c r="O792" s="3" t="str">
        <f t="shared" si="44"/>
        <v> </v>
      </c>
    </row>
    <row r="793" spans="1:15" s="6" customFormat="1" ht="76.5">
      <c r="A793" s="5">
        <f t="shared" si="46"/>
        <v>725</v>
      </c>
      <c r="B793" s="16"/>
      <c r="C793" s="15" t="s">
        <v>2357</v>
      </c>
      <c r="D793" s="6" t="s">
        <v>3154</v>
      </c>
      <c r="E793" s="11" t="s">
        <v>3326</v>
      </c>
      <c r="F793" s="11" t="s">
        <v>4342</v>
      </c>
      <c r="G793" s="49" t="s">
        <v>4913</v>
      </c>
      <c r="H793" s="8" t="s">
        <v>493</v>
      </c>
      <c r="I793" s="8" t="s">
        <v>5590</v>
      </c>
      <c r="J793" s="3">
        <v>0</v>
      </c>
      <c r="K793" s="6">
        <v>0</v>
      </c>
      <c r="O793" s="3" t="str">
        <f t="shared" si="44"/>
        <v> </v>
      </c>
    </row>
    <row r="794" spans="1:15" s="6" customFormat="1" ht="76.5">
      <c r="A794" s="5">
        <f t="shared" si="46"/>
        <v>726</v>
      </c>
      <c r="B794" s="16"/>
      <c r="C794" s="15" t="s">
        <v>2357</v>
      </c>
      <c r="D794" s="6" t="s">
        <v>3155</v>
      </c>
      <c r="E794" s="11" t="s">
        <v>3858</v>
      </c>
      <c r="F794" s="11" t="s">
        <v>3665</v>
      </c>
      <c r="G794" s="49" t="s">
        <v>4914</v>
      </c>
      <c r="H794" s="8" t="s">
        <v>493</v>
      </c>
      <c r="I794" s="8" t="s">
        <v>5590</v>
      </c>
      <c r="J794" s="3">
        <v>0</v>
      </c>
      <c r="K794" s="6">
        <v>0</v>
      </c>
      <c r="O794" s="3" t="str">
        <f t="shared" si="44"/>
        <v> </v>
      </c>
    </row>
    <row r="795" spans="1:15" s="6" customFormat="1" ht="76.5">
      <c r="A795" s="5">
        <f t="shared" si="46"/>
        <v>727</v>
      </c>
      <c r="B795" s="16"/>
      <c r="C795" s="15" t="s">
        <v>2357</v>
      </c>
      <c r="D795" s="6" t="s">
        <v>3120</v>
      </c>
      <c r="E795" s="11" t="s">
        <v>3688</v>
      </c>
      <c r="F795" s="11" t="s">
        <v>3119</v>
      </c>
      <c r="G795" s="49" t="s">
        <v>4915</v>
      </c>
      <c r="H795" s="8" t="s">
        <v>493</v>
      </c>
      <c r="I795" s="8" t="s">
        <v>5590</v>
      </c>
      <c r="J795" s="3">
        <v>0</v>
      </c>
      <c r="K795" s="6">
        <v>0</v>
      </c>
      <c r="O795" s="3" t="str">
        <f t="shared" si="44"/>
        <v> </v>
      </c>
    </row>
    <row r="796" spans="1:15" s="6" customFormat="1" ht="76.5">
      <c r="A796" s="5">
        <f t="shared" si="46"/>
        <v>728</v>
      </c>
      <c r="B796" s="16"/>
      <c r="C796" s="15" t="s">
        <v>2357</v>
      </c>
      <c r="D796" s="6" t="s">
        <v>2550</v>
      </c>
      <c r="E796" s="11" t="s">
        <v>507</v>
      </c>
      <c r="F796" s="11" t="s">
        <v>2176</v>
      </c>
      <c r="G796" s="49" t="s">
        <v>4916</v>
      </c>
      <c r="H796" s="8" t="s">
        <v>493</v>
      </c>
      <c r="I796" s="8" t="s">
        <v>5590</v>
      </c>
      <c r="J796" s="3">
        <v>0</v>
      </c>
      <c r="K796" s="6">
        <v>0</v>
      </c>
      <c r="O796" s="3" t="str">
        <f t="shared" si="44"/>
        <v> </v>
      </c>
    </row>
    <row r="797" spans="1:15" s="6" customFormat="1" ht="76.5">
      <c r="A797" s="5">
        <f t="shared" si="46"/>
        <v>729</v>
      </c>
      <c r="B797" s="16"/>
      <c r="C797" s="15" t="s">
        <v>2357</v>
      </c>
      <c r="D797" s="6" t="s">
        <v>2401</v>
      </c>
      <c r="E797" s="11" t="s">
        <v>3689</v>
      </c>
      <c r="F797" s="11" t="s">
        <v>3291</v>
      </c>
      <c r="G797" s="49" t="s">
        <v>4917</v>
      </c>
      <c r="H797" s="8" t="s">
        <v>493</v>
      </c>
      <c r="I797" s="8" t="s">
        <v>5590</v>
      </c>
      <c r="J797" s="3">
        <v>0</v>
      </c>
      <c r="K797" s="6">
        <v>0</v>
      </c>
      <c r="O797" s="3" t="str">
        <f t="shared" si="44"/>
        <v> </v>
      </c>
    </row>
    <row r="798" spans="1:15" s="6" customFormat="1" ht="76.5">
      <c r="A798" s="5">
        <f t="shared" si="46"/>
        <v>730</v>
      </c>
      <c r="B798" s="16"/>
      <c r="C798" s="15" t="s">
        <v>2357</v>
      </c>
      <c r="D798" s="6" t="s">
        <v>2402</v>
      </c>
      <c r="E798" s="11" t="s">
        <v>4252</v>
      </c>
      <c r="F798" s="11" t="s">
        <v>3181</v>
      </c>
      <c r="G798" s="49" t="s">
        <v>4918</v>
      </c>
      <c r="H798" s="8" t="s">
        <v>493</v>
      </c>
      <c r="I798" s="8" t="s">
        <v>5590</v>
      </c>
      <c r="J798" s="3">
        <v>0</v>
      </c>
      <c r="K798" s="6">
        <v>0</v>
      </c>
      <c r="O798" s="6" t="str">
        <f t="shared" si="44"/>
        <v> </v>
      </c>
    </row>
    <row r="799" spans="1:15" s="6" customFormat="1" ht="76.5">
      <c r="A799" s="5">
        <f t="shared" si="46"/>
        <v>731</v>
      </c>
      <c r="B799" s="16"/>
      <c r="C799" s="15" t="s">
        <v>2357</v>
      </c>
      <c r="D799" s="6" t="s">
        <v>2403</v>
      </c>
      <c r="E799" s="11" t="s">
        <v>3327</v>
      </c>
      <c r="F799" s="11" t="s">
        <v>3182</v>
      </c>
      <c r="G799" s="49" t="s">
        <v>4919</v>
      </c>
      <c r="H799" s="8" t="s">
        <v>493</v>
      </c>
      <c r="I799" s="8" t="s">
        <v>5590</v>
      </c>
      <c r="J799" s="3">
        <v>0</v>
      </c>
      <c r="K799" s="6">
        <v>0</v>
      </c>
      <c r="O799" s="6" t="str">
        <f t="shared" si="44"/>
        <v> </v>
      </c>
    </row>
    <row r="800" spans="1:15" s="6" customFormat="1" ht="76.5">
      <c r="A800" s="5">
        <f t="shared" si="46"/>
        <v>732</v>
      </c>
      <c r="B800" s="16"/>
      <c r="C800" s="15" t="s">
        <v>2357</v>
      </c>
      <c r="D800" s="6" t="s">
        <v>2404</v>
      </c>
      <c r="E800" s="11" t="s">
        <v>3859</v>
      </c>
      <c r="F800" s="11" t="s">
        <v>3183</v>
      </c>
      <c r="G800" s="49" t="s">
        <v>4920</v>
      </c>
      <c r="H800" s="8" t="s">
        <v>493</v>
      </c>
      <c r="I800" s="8" t="s">
        <v>5590</v>
      </c>
      <c r="J800" s="3">
        <v>0</v>
      </c>
      <c r="K800" s="6">
        <v>0</v>
      </c>
      <c r="O800" s="6" t="str">
        <f t="shared" si="44"/>
        <v> </v>
      </c>
    </row>
    <row r="801" spans="1:15" s="6" customFormat="1" ht="76.5">
      <c r="A801" s="5">
        <f t="shared" si="46"/>
        <v>733</v>
      </c>
      <c r="B801" s="16"/>
      <c r="C801" s="15" t="s">
        <v>2357</v>
      </c>
      <c r="D801" s="6" t="s">
        <v>2405</v>
      </c>
      <c r="E801" s="11" t="s">
        <v>806</v>
      </c>
      <c r="F801" s="11" t="s">
        <v>3184</v>
      </c>
      <c r="G801" s="49" t="s">
        <v>4921</v>
      </c>
      <c r="H801" s="8" t="s">
        <v>493</v>
      </c>
      <c r="I801" s="8" t="s">
        <v>5590</v>
      </c>
      <c r="J801" s="3">
        <v>0</v>
      </c>
      <c r="K801" s="6">
        <v>0</v>
      </c>
      <c r="O801" s="6" t="str">
        <f t="shared" si="44"/>
        <v> </v>
      </c>
    </row>
    <row r="802" spans="1:15" s="6" customFormat="1" ht="76.5">
      <c r="A802" s="5">
        <f t="shared" si="46"/>
        <v>734</v>
      </c>
      <c r="B802" s="16"/>
      <c r="C802" s="15" t="s">
        <v>2357</v>
      </c>
      <c r="D802" s="6" t="s">
        <v>2406</v>
      </c>
      <c r="E802" s="11" t="s">
        <v>508</v>
      </c>
      <c r="F802" s="11" t="s">
        <v>3185</v>
      </c>
      <c r="G802" s="49" t="s">
        <v>4922</v>
      </c>
      <c r="H802" s="8" t="s">
        <v>493</v>
      </c>
      <c r="I802" s="8" t="s">
        <v>5590</v>
      </c>
      <c r="J802" s="3">
        <v>0</v>
      </c>
      <c r="K802" s="6">
        <v>0</v>
      </c>
      <c r="O802" s="3" t="str">
        <f t="shared" si="44"/>
        <v> </v>
      </c>
    </row>
    <row r="803" spans="1:15" s="6" customFormat="1" ht="76.5">
      <c r="A803" s="5">
        <f t="shared" si="46"/>
        <v>735</v>
      </c>
      <c r="B803" s="16"/>
      <c r="C803" s="15" t="s">
        <v>2357</v>
      </c>
      <c r="D803" s="6" t="s">
        <v>2407</v>
      </c>
      <c r="E803" s="11" t="s">
        <v>3690</v>
      </c>
      <c r="F803" s="11" t="s">
        <v>3292</v>
      </c>
      <c r="G803" s="49" t="s">
        <v>4923</v>
      </c>
      <c r="H803" s="8" t="s">
        <v>493</v>
      </c>
      <c r="I803" s="8" t="s">
        <v>5590</v>
      </c>
      <c r="J803" s="3">
        <v>0</v>
      </c>
      <c r="K803" s="6">
        <v>0</v>
      </c>
      <c r="O803" s="3" t="str">
        <f t="shared" si="44"/>
        <v> </v>
      </c>
    </row>
    <row r="804" spans="1:15" s="6" customFormat="1" ht="102">
      <c r="A804" s="5">
        <f t="shared" si="46"/>
        <v>736</v>
      </c>
      <c r="B804" s="16"/>
      <c r="C804" s="15" t="s">
        <v>2357</v>
      </c>
      <c r="D804" s="6" t="s">
        <v>2408</v>
      </c>
      <c r="E804" s="11" t="s">
        <v>2603</v>
      </c>
      <c r="F804" s="11" t="s">
        <v>3186</v>
      </c>
      <c r="G804" s="49" t="s">
        <v>4924</v>
      </c>
      <c r="H804" s="8" t="s">
        <v>1473</v>
      </c>
      <c r="I804" s="8" t="s">
        <v>5590</v>
      </c>
      <c r="J804" s="3">
        <v>1</v>
      </c>
      <c r="K804" s="6">
        <v>1</v>
      </c>
      <c r="L804" s="6" t="s">
        <v>2561</v>
      </c>
      <c r="M804" s="6" t="s">
        <v>3153</v>
      </c>
      <c r="N804" s="6">
        <v>100</v>
      </c>
      <c r="O804" s="6" t="str">
        <f t="shared" si="44"/>
        <v> ( NumHighOwnMrtgPurch_MF_vli ) / ( DenHighOwnMrtgPurch_MF_vli ) * 100</v>
      </c>
    </row>
    <row r="805" spans="1:15" s="6" customFormat="1" ht="102">
      <c r="A805" s="5">
        <f t="shared" si="46"/>
        <v>737</v>
      </c>
      <c r="B805" s="16"/>
      <c r="C805" s="15" t="s">
        <v>2357</v>
      </c>
      <c r="D805" s="6" t="s">
        <v>2562</v>
      </c>
      <c r="E805" s="11" t="s">
        <v>2109</v>
      </c>
      <c r="F805" s="11" t="s">
        <v>3187</v>
      </c>
      <c r="G805" s="49" t="s">
        <v>4925</v>
      </c>
      <c r="H805" s="8" t="s">
        <v>1473</v>
      </c>
      <c r="I805" s="8" t="s">
        <v>5590</v>
      </c>
      <c r="J805" s="3">
        <v>1</v>
      </c>
      <c r="K805" s="6">
        <v>1</v>
      </c>
      <c r="L805" s="6" t="s">
        <v>3142</v>
      </c>
      <c r="M805" s="6" t="s">
        <v>3154</v>
      </c>
      <c r="N805" s="6">
        <v>100</v>
      </c>
      <c r="O805" s="6" t="str">
        <f t="shared" si="44"/>
        <v> ( NumHighOwnMrtgPurch_M_vli ) / ( DenHighOwnMrtgPurch_M_vli ) * 100</v>
      </c>
    </row>
    <row r="806" spans="1:15" s="6" customFormat="1" ht="102">
      <c r="A806" s="5">
        <f t="shared" si="46"/>
        <v>738</v>
      </c>
      <c r="B806" s="16"/>
      <c r="C806" s="15" t="s">
        <v>2357</v>
      </c>
      <c r="D806" s="6" t="s">
        <v>2563</v>
      </c>
      <c r="E806" s="11" t="s">
        <v>1517</v>
      </c>
      <c r="F806" s="11" t="s">
        <v>3188</v>
      </c>
      <c r="G806" s="49" t="s">
        <v>4926</v>
      </c>
      <c r="H806" s="8" t="s">
        <v>1473</v>
      </c>
      <c r="I806" s="8" t="s">
        <v>5590</v>
      </c>
      <c r="J806" s="3">
        <v>1</v>
      </c>
      <c r="K806" s="6">
        <v>1</v>
      </c>
      <c r="L806" s="6" t="s">
        <v>3143</v>
      </c>
      <c r="M806" s="6" t="s">
        <v>3155</v>
      </c>
      <c r="N806" s="6">
        <v>100</v>
      </c>
      <c r="O806" s="6" t="str">
        <f t="shared" si="44"/>
        <v> ( NumHighOwnMrtgPurch_F_vli ) / ( DenHighOwnMrtgPurch_F_vli ) * 100</v>
      </c>
    </row>
    <row r="807" spans="1:15" s="6" customFormat="1" ht="102">
      <c r="A807" s="5">
        <f t="shared" si="46"/>
        <v>739</v>
      </c>
      <c r="B807" s="16"/>
      <c r="C807" s="15" t="s">
        <v>2357</v>
      </c>
      <c r="D807" s="6" t="s">
        <v>2564</v>
      </c>
      <c r="E807" s="11" t="s">
        <v>2604</v>
      </c>
      <c r="F807" s="11" t="s">
        <v>3189</v>
      </c>
      <c r="G807" s="49" t="s">
        <v>4927</v>
      </c>
      <c r="H807" s="8" t="s">
        <v>1473</v>
      </c>
      <c r="I807" s="8" t="s">
        <v>5590</v>
      </c>
      <c r="J807" s="3">
        <v>1</v>
      </c>
      <c r="K807" s="6">
        <v>1</v>
      </c>
      <c r="L807" s="6" t="s">
        <v>3144</v>
      </c>
      <c r="M807" s="6" t="s">
        <v>3120</v>
      </c>
      <c r="N807" s="6">
        <v>100</v>
      </c>
      <c r="O807" s="6" t="str">
        <f t="shared" si="44"/>
        <v> ( NumHighOwnMrtgPurch_SS_vli ) / ( DenHighOwnMrtgPurch_SS_vli ) * 100</v>
      </c>
    </row>
    <row r="808" spans="1:15" s="6" customFormat="1" ht="102">
      <c r="A808" s="5">
        <f t="shared" si="46"/>
        <v>740</v>
      </c>
      <c r="B808" s="16"/>
      <c r="C808" s="15" t="s">
        <v>2357</v>
      </c>
      <c r="D808" s="6" t="s">
        <v>2565</v>
      </c>
      <c r="E808" s="11" t="s">
        <v>2605</v>
      </c>
      <c r="F808" s="11" t="s">
        <v>3190</v>
      </c>
      <c r="G808" s="49" t="s">
        <v>4928</v>
      </c>
      <c r="H808" s="8" t="s">
        <v>1473</v>
      </c>
      <c r="I808" s="8" t="s">
        <v>5590</v>
      </c>
      <c r="J808" s="3">
        <v>1</v>
      </c>
      <c r="K808" s="6">
        <v>1</v>
      </c>
      <c r="L808" s="6" t="s">
        <v>3147</v>
      </c>
      <c r="M808" s="6" t="s">
        <v>2402</v>
      </c>
      <c r="N808" s="6">
        <v>100</v>
      </c>
      <c r="O808" s="6" t="str">
        <f t="shared" si="44"/>
        <v> ( NumHighOwnMrtgRefin_MF_vli ) / ( DenHighOwnMrtgRefin_MF_vli ) * 100</v>
      </c>
    </row>
    <row r="809" spans="1:15" s="6" customFormat="1" ht="102">
      <c r="A809" s="5">
        <f t="shared" si="46"/>
        <v>741</v>
      </c>
      <c r="B809" s="16"/>
      <c r="C809" s="15" t="s">
        <v>2357</v>
      </c>
      <c r="D809" s="6" t="s">
        <v>2566</v>
      </c>
      <c r="E809" s="11" t="s">
        <v>2110</v>
      </c>
      <c r="F809" s="11" t="s">
        <v>3191</v>
      </c>
      <c r="G809" s="49" t="s">
        <v>4929</v>
      </c>
      <c r="H809" s="8" t="s">
        <v>1473</v>
      </c>
      <c r="I809" s="8" t="s">
        <v>5590</v>
      </c>
      <c r="J809" s="3">
        <v>1</v>
      </c>
      <c r="K809" s="6">
        <v>1</v>
      </c>
      <c r="L809" s="6" t="s">
        <v>3148</v>
      </c>
      <c r="M809" s="6" t="s">
        <v>2403</v>
      </c>
      <c r="N809" s="6">
        <v>100</v>
      </c>
      <c r="O809" s="6" t="str">
        <f t="shared" si="44"/>
        <v> ( NumHighOwnMrtgRefin_M_vli ) / ( DenHighOwnMrtgRefin_M_vli ) * 100</v>
      </c>
    </row>
    <row r="810" spans="1:15" s="6" customFormat="1" ht="102">
      <c r="A810" s="5">
        <f t="shared" si="46"/>
        <v>742</v>
      </c>
      <c r="B810" s="16"/>
      <c r="C810" s="15" t="s">
        <v>2357</v>
      </c>
      <c r="D810" s="6" t="s">
        <v>2567</v>
      </c>
      <c r="E810" s="8" t="s">
        <v>1518</v>
      </c>
      <c r="F810" s="8" t="s">
        <v>3192</v>
      </c>
      <c r="G810" s="49" t="s">
        <v>4930</v>
      </c>
      <c r="H810" s="8" t="s">
        <v>1473</v>
      </c>
      <c r="I810" s="8" t="s">
        <v>5590</v>
      </c>
      <c r="J810" s="3">
        <v>1</v>
      </c>
      <c r="K810" s="3">
        <v>1</v>
      </c>
      <c r="L810" s="6" t="s">
        <v>3149</v>
      </c>
      <c r="M810" s="6" t="s">
        <v>2404</v>
      </c>
      <c r="N810" s="6">
        <v>100</v>
      </c>
      <c r="O810" s="6" t="str">
        <f aca="true" t="shared" si="47" ref="O810:O873">IF(L810&lt;&gt;""," ( "&amp;L810&amp;" ) / ( "&amp;M810&amp;" ) * "&amp;N810," ")</f>
        <v> ( NumHighOwnMrtgRefin_F_vli ) / ( DenHighOwnMrtgRefin_F_vli ) * 100</v>
      </c>
    </row>
    <row r="811" spans="1:15" s="33" customFormat="1" ht="102">
      <c r="A811" s="5">
        <f t="shared" si="46"/>
        <v>743</v>
      </c>
      <c r="B811" s="23"/>
      <c r="C811" s="23" t="s">
        <v>2357</v>
      </c>
      <c r="D811" s="33" t="s">
        <v>2568</v>
      </c>
      <c r="E811" s="34" t="s">
        <v>2606</v>
      </c>
      <c r="F811" s="34" t="s">
        <v>3193</v>
      </c>
      <c r="G811" s="49" t="s">
        <v>4931</v>
      </c>
      <c r="H811" s="8" t="s">
        <v>1473</v>
      </c>
      <c r="I811" s="34" t="s">
        <v>5590</v>
      </c>
      <c r="J811" s="33">
        <v>1</v>
      </c>
      <c r="K811" s="33">
        <v>1</v>
      </c>
      <c r="L811" s="6" t="s">
        <v>3150</v>
      </c>
      <c r="M811" s="6" t="s">
        <v>2405</v>
      </c>
      <c r="N811" s="6">
        <v>100</v>
      </c>
      <c r="O811" s="33" t="str">
        <f t="shared" si="47"/>
        <v> ( NumHighOwnMrtgRefin_SS_vli ) / ( DenHighOwnMrtgRefin_SS_vli ) * 100</v>
      </c>
    </row>
    <row r="812" spans="1:15" s="6" customFormat="1" ht="89.25">
      <c r="A812" s="5">
        <f t="shared" si="46"/>
        <v>744</v>
      </c>
      <c r="B812" s="16"/>
      <c r="C812" s="15" t="s">
        <v>2357</v>
      </c>
      <c r="D812" s="6" t="s">
        <v>2569</v>
      </c>
      <c r="E812" s="11" t="s">
        <v>3860</v>
      </c>
      <c r="F812" s="11" t="s">
        <v>3194</v>
      </c>
      <c r="G812" s="49" t="s">
        <v>4932</v>
      </c>
      <c r="H812" s="8" t="s">
        <v>1474</v>
      </c>
      <c r="I812" s="8" t="s">
        <v>5590</v>
      </c>
      <c r="J812" s="3">
        <v>0</v>
      </c>
      <c r="K812" s="6">
        <v>0</v>
      </c>
      <c r="O812" s="3" t="str">
        <f t="shared" si="47"/>
        <v> </v>
      </c>
    </row>
    <row r="813" spans="1:15" s="6" customFormat="1" ht="89.25">
      <c r="A813" s="5">
        <f t="shared" si="46"/>
        <v>745</v>
      </c>
      <c r="B813" s="16"/>
      <c r="C813" s="15" t="s">
        <v>2357</v>
      </c>
      <c r="D813" s="6" t="s">
        <v>2570</v>
      </c>
      <c r="E813" s="11" t="s">
        <v>3861</v>
      </c>
      <c r="F813" s="11" t="s">
        <v>2619</v>
      </c>
      <c r="G813" s="49" t="s">
        <v>4933</v>
      </c>
      <c r="H813" s="8" t="s">
        <v>1474</v>
      </c>
      <c r="I813" s="8" t="s">
        <v>5590</v>
      </c>
      <c r="J813" s="3">
        <v>0</v>
      </c>
      <c r="K813" s="6">
        <v>0</v>
      </c>
      <c r="O813" s="3" t="str">
        <f t="shared" si="47"/>
        <v> </v>
      </c>
    </row>
    <row r="814" spans="1:15" s="6" customFormat="1" ht="89.25">
      <c r="A814" s="5">
        <f t="shared" si="46"/>
        <v>746</v>
      </c>
      <c r="B814" s="16"/>
      <c r="C814" s="15" t="s">
        <v>2357</v>
      </c>
      <c r="D814" s="6" t="s">
        <v>2571</v>
      </c>
      <c r="E814" s="11" t="s">
        <v>3328</v>
      </c>
      <c r="F814" s="11" t="s">
        <v>2620</v>
      </c>
      <c r="G814" s="49" t="s">
        <v>4934</v>
      </c>
      <c r="H814" s="8" t="s">
        <v>1474</v>
      </c>
      <c r="I814" s="8" t="s">
        <v>5590</v>
      </c>
      <c r="J814" s="3">
        <v>0</v>
      </c>
      <c r="K814" s="6">
        <v>0</v>
      </c>
      <c r="O814" s="3" t="str">
        <f t="shared" si="47"/>
        <v> </v>
      </c>
    </row>
    <row r="815" spans="1:15" s="6" customFormat="1" ht="89.25">
      <c r="A815" s="5">
        <f t="shared" si="46"/>
        <v>747</v>
      </c>
      <c r="B815" s="16"/>
      <c r="C815" s="15" t="s">
        <v>2357</v>
      </c>
      <c r="D815" s="6" t="s">
        <v>2572</v>
      </c>
      <c r="E815" s="11" t="s">
        <v>3862</v>
      </c>
      <c r="F815" s="11" t="s">
        <v>2621</v>
      </c>
      <c r="G815" s="49" t="s">
        <v>4935</v>
      </c>
      <c r="H815" s="8" t="s">
        <v>1474</v>
      </c>
      <c r="I815" s="8" t="s">
        <v>5590</v>
      </c>
      <c r="J815" s="3">
        <v>0</v>
      </c>
      <c r="K815" s="6">
        <v>0</v>
      </c>
      <c r="O815" s="3" t="str">
        <f t="shared" si="47"/>
        <v> </v>
      </c>
    </row>
    <row r="816" spans="1:15" s="6" customFormat="1" ht="89.25">
      <c r="A816" s="5">
        <f t="shared" si="46"/>
        <v>748</v>
      </c>
      <c r="B816" s="16"/>
      <c r="C816" s="15" t="s">
        <v>2357</v>
      </c>
      <c r="D816" s="6" t="s">
        <v>2573</v>
      </c>
      <c r="E816" s="11" t="s">
        <v>3863</v>
      </c>
      <c r="F816" s="11" t="s">
        <v>2622</v>
      </c>
      <c r="G816" s="49" t="s">
        <v>4936</v>
      </c>
      <c r="H816" s="8" t="s">
        <v>1474</v>
      </c>
      <c r="I816" s="8" t="s">
        <v>5590</v>
      </c>
      <c r="J816" s="3">
        <v>0</v>
      </c>
      <c r="K816" s="6">
        <v>0</v>
      </c>
      <c r="O816" s="3" t="str">
        <f t="shared" si="47"/>
        <v> </v>
      </c>
    </row>
    <row r="817" spans="1:15" s="6" customFormat="1" ht="89.25">
      <c r="A817" s="5">
        <f t="shared" si="46"/>
        <v>749</v>
      </c>
      <c r="B817" s="16"/>
      <c r="C817" s="15" t="s">
        <v>2357</v>
      </c>
      <c r="D817" s="6" t="s">
        <v>2574</v>
      </c>
      <c r="E817" s="11" t="s">
        <v>3864</v>
      </c>
      <c r="F817" s="11" t="s">
        <v>3293</v>
      </c>
      <c r="G817" s="49" t="s">
        <v>4937</v>
      </c>
      <c r="H817" s="8" t="s">
        <v>1474</v>
      </c>
      <c r="I817" s="8" t="s">
        <v>5590</v>
      </c>
      <c r="J817" s="3">
        <v>0</v>
      </c>
      <c r="K817" s="6">
        <v>0</v>
      </c>
      <c r="O817" s="3" t="str">
        <f t="shared" si="47"/>
        <v> </v>
      </c>
    </row>
    <row r="818" spans="1:15" s="6" customFormat="1" ht="89.25">
      <c r="A818" s="5">
        <f t="shared" si="46"/>
        <v>750</v>
      </c>
      <c r="B818" s="16"/>
      <c r="C818" s="15" t="s">
        <v>2357</v>
      </c>
      <c r="D818" s="6" t="s">
        <v>2575</v>
      </c>
      <c r="E818" s="11" t="s">
        <v>3865</v>
      </c>
      <c r="F818" s="11" t="s">
        <v>2624</v>
      </c>
      <c r="G818" s="49" t="s">
        <v>4938</v>
      </c>
      <c r="H818" s="8" t="s">
        <v>1474</v>
      </c>
      <c r="I818" s="8" t="s">
        <v>5590</v>
      </c>
      <c r="J818" s="3">
        <v>0</v>
      </c>
      <c r="K818" s="6">
        <v>0</v>
      </c>
      <c r="O818" s="6" t="str">
        <f t="shared" si="47"/>
        <v> </v>
      </c>
    </row>
    <row r="819" spans="1:15" s="6" customFormat="1" ht="89.25">
      <c r="A819" s="5">
        <f t="shared" si="46"/>
        <v>751</v>
      </c>
      <c r="B819" s="13"/>
      <c r="C819" s="15" t="s">
        <v>2357</v>
      </c>
      <c r="D819" s="6" t="s">
        <v>2576</v>
      </c>
      <c r="E819" s="11" t="s">
        <v>3866</v>
      </c>
      <c r="F819" s="11" t="s">
        <v>2625</v>
      </c>
      <c r="G819" s="49" t="s">
        <v>4939</v>
      </c>
      <c r="H819" s="8" t="s">
        <v>1474</v>
      </c>
      <c r="I819" s="8" t="s">
        <v>5590</v>
      </c>
      <c r="J819" s="3">
        <v>0</v>
      </c>
      <c r="K819" s="6">
        <v>0</v>
      </c>
      <c r="O819" s="6" t="str">
        <f t="shared" si="47"/>
        <v> </v>
      </c>
    </row>
    <row r="820" spans="1:15" s="6" customFormat="1" ht="89.25">
      <c r="A820" s="5">
        <f t="shared" si="46"/>
        <v>752</v>
      </c>
      <c r="B820" s="13"/>
      <c r="C820" s="15" t="s">
        <v>2357</v>
      </c>
      <c r="D820" s="6" t="s">
        <v>2577</v>
      </c>
      <c r="E820" s="11" t="s">
        <v>3329</v>
      </c>
      <c r="F820" s="11" t="s">
        <v>1643</v>
      </c>
      <c r="G820" s="49" t="s">
        <v>4940</v>
      </c>
      <c r="H820" s="8" t="s">
        <v>1474</v>
      </c>
      <c r="I820" s="8" t="s">
        <v>5590</v>
      </c>
      <c r="J820" s="3">
        <v>0</v>
      </c>
      <c r="K820" s="6">
        <v>0</v>
      </c>
      <c r="O820" s="6" t="str">
        <f t="shared" si="47"/>
        <v> </v>
      </c>
    </row>
    <row r="821" spans="1:15" s="6" customFormat="1" ht="89.25">
      <c r="A821" s="5">
        <f t="shared" si="46"/>
        <v>753</v>
      </c>
      <c r="B821" s="13"/>
      <c r="C821" s="15" t="s">
        <v>2357</v>
      </c>
      <c r="D821" s="6" t="s">
        <v>2578</v>
      </c>
      <c r="E821" s="11" t="s">
        <v>3867</v>
      </c>
      <c r="F821" s="11" t="s">
        <v>1644</v>
      </c>
      <c r="G821" s="49" t="s">
        <v>4941</v>
      </c>
      <c r="H821" s="8" t="s">
        <v>1474</v>
      </c>
      <c r="I821" s="8" t="s">
        <v>5590</v>
      </c>
      <c r="J821" s="3">
        <v>0</v>
      </c>
      <c r="K821" s="6">
        <v>0</v>
      </c>
      <c r="O821" s="6" t="str">
        <f t="shared" si="47"/>
        <v> </v>
      </c>
    </row>
    <row r="822" spans="1:15" s="6" customFormat="1" ht="89.25">
      <c r="A822" s="5">
        <f t="shared" si="46"/>
        <v>754</v>
      </c>
      <c r="B822" s="16"/>
      <c r="C822" s="15" t="s">
        <v>2357</v>
      </c>
      <c r="D822" s="6" t="s">
        <v>2579</v>
      </c>
      <c r="E822" s="11" t="s">
        <v>3868</v>
      </c>
      <c r="F822" s="11" t="s">
        <v>1645</v>
      </c>
      <c r="G822" s="49" t="s">
        <v>4942</v>
      </c>
      <c r="H822" s="8" t="s">
        <v>1474</v>
      </c>
      <c r="I822" s="8" t="s">
        <v>5590</v>
      </c>
      <c r="J822" s="3">
        <v>0</v>
      </c>
      <c r="K822" s="6">
        <v>0</v>
      </c>
      <c r="O822" s="3" t="str">
        <f t="shared" si="47"/>
        <v> </v>
      </c>
    </row>
    <row r="823" spans="1:15" s="6" customFormat="1" ht="89.25">
      <c r="A823" s="5">
        <f t="shared" si="46"/>
        <v>755</v>
      </c>
      <c r="B823" s="16"/>
      <c r="C823" s="15" t="s">
        <v>2357</v>
      </c>
      <c r="D823" s="6" t="s">
        <v>2580</v>
      </c>
      <c r="E823" s="11" t="s">
        <v>3869</v>
      </c>
      <c r="F823" s="11" t="s">
        <v>3294</v>
      </c>
      <c r="G823" s="49" t="s">
        <v>4943</v>
      </c>
      <c r="H823" s="8" t="s">
        <v>1474</v>
      </c>
      <c r="I823" s="8" t="s">
        <v>5590</v>
      </c>
      <c r="J823" s="3">
        <v>0</v>
      </c>
      <c r="K823" s="6">
        <v>0</v>
      </c>
      <c r="O823" s="3" t="str">
        <f t="shared" si="47"/>
        <v> </v>
      </c>
    </row>
    <row r="824" spans="1:15" s="6" customFormat="1" ht="76.5">
      <c r="A824" s="5">
        <f t="shared" si="46"/>
        <v>756</v>
      </c>
      <c r="B824" s="13"/>
      <c r="C824" s="15" t="s">
        <v>2357</v>
      </c>
      <c r="D824" s="6" t="s">
        <v>2581</v>
      </c>
      <c r="E824" s="11" t="s">
        <v>526</v>
      </c>
      <c r="F824" s="11" t="s">
        <v>1646</v>
      </c>
      <c r="G824" s="49" t="s">
        <v>4944</v>
      </c>
      <c r="H824" s="8" t="s">
        <v>3816</v>
      </c>
      <c r="I824" s="8" t="s">
        <v>5590</v>
      </c>
      <c r="J824" s="3">
        <v>0</v>
      </c>
      <c r="K824" s="6">
        <v>0</v>
      </c>
      <c r="O824" s="3" t="str">
        <f t="shared" si="47"/>
        <v> </v>
      </c>
    </row>
    <row r="825" spans="1:15" s="6" customFormat="1" ht="76.5">
      <c r="A825" s="5">
        <f t="shared" si="46"/>
        <v>757</v>
      </c>
      <c r="B825" s="13"/>
      <c r="C825" s="15" t="s">
        <v>2357</v>
      </c>
      <c r="D825" s="6" t="s">
        <v>2582</v>
      </c>
      <c r="E825" s="11" t="s">
        <v>525</v>
      </c>
      <c r="F825" s="11" t="s">
        <v>1647</v>
      </c>
      <c r="G825" s="49" t="s">
        <v>4945</v>
      </c>
      <c r="H825" s="8" t="s">
        <v>3816</v>
      </c>
      <c r="I825" s="8" t="s">
        <v>5590</v>
      </c>
      <c r="J825" s="3">
        <v>0</v>
      </c>
      <c r="K825" s="6">
        <v>0</v>
      </c>
      <c r="O825" s="3" t="str">
        <f t="shared" si="47"/>
        <v> </v>
      </c>
    </row>
    <row r="826" spans="1:15" s="6" customFormat="1" ht="76.5">
      <c r="A826" s="5">
        <f t="shared" si="46"/>
        <v>758</v>
      </c>
      <c r="B826" s="13"/>
      <c r="C826" s="15" t="s">
        <v>2357</v>
      </c>
      <c r="D826" s="6" t="s">
        <v>2583</v>
      </c>
      <c r="E826" s="11" t="s">
        <v>3821</v>
      </c>
      <c r="F826" s="11" t="s">
        <v>1648</v>
      </c>
      <c r="G826" s="49" t="s">
        <v>4946</v>
      </c>
      <c r="H826" s="8" t="s">
        <v>3816</v>
      </c>
      <c r="I826" s="8" t="s">
        <v>5590</v>
      </c>
      <c r="J826" s="3">
        <v>0</v>
      </c>
      <c r="K826" s="6">
        <v>0</v>
      </c>
      <c r="O826" s="3" t="str">
        <f t="shared" si="47"/>
        <v> </v>
      </c>
    </row>
    <row r="827" spans="1:15" s="6" customFormat="1" ht="76.5">
      <c r="A827" s="5">
        <f t="shared" si="46"/>
        <v>759</v>
      </c>
      <c r="B827" s="13"/>
      <c r="C827" s="15" t="s">
        <v>2357</v>
      </c>
      <c r="D827" s="6" t="s">
        <v>2584</v>
      </c>
      <c r="E827" s="11" t="s">
        <v>3820</v>
      </c>
      <c r="F827" s="11" t="s">
        <v>1649</v>
      </c>
      <c r="G827" s="49" t="s">
        <v>4947</v>
      </c>
      <c r="H827" s="8" t="s">
        <v>3816</v>
      </c>
      <c r="I827" s="8" t="s">
        <v>5590</v>
      </c>
      <c r="J827" s="3">
        <v>0</v>
      </c>
      <c r="K827" s="6">
        <v>0</v>
      </c>
      <c r="O827" s="3" t="str">
        <f t="shared" si="47"/>
        <v> </v>
      </c>
    </row>
    <row r="828" spans="1:15" s="6" customFormat="1" ht="76.5">
      <c r="A828" s="5">
        <f t="shared" si="46"/>
        <v>760</v>
      </c>
      <c r="B828" s="16"/>
      <c r="C828" s="15" t="s">
        <v>2357</v>
      </c>
      <c r="D828" s="6" t="s">
        <v>2585</v>
      </c>
      <c r="E828" s="11" t="s">
        <v>290</v>
      </c>
      <c r="F828" s="11" t="s">
        <v>1650</v>
      </c>
      <c r="G828" s="49" t="s">
        <v>4948</v>
      </c>
      <c r="H828" s="8" t="s">
        <v>3816</v>
      </c>
      <c r="I828" s="8" t="s">
        <v>5590</v>
      </c>
      <c r="J828" s="3">
        <v>0</v>
      </c>
      <c r="K828" s="6">
        <v>0</v>
      </c>
      <c r="O828" s="3" t="str">
        <f t="shared" si="47"/>
        <v> </v>
      </c>
    </row>
    <row r="829" spans="1:15" s="6" customFormat="1" ht="76.5">
      <c r="A829" s="5">
        <f t="shared" si="46"/>
        <v>761</v>
      </c>
      <c r="B829" s="16"/>
      <c r="C829" s="15" t="s">
        <v>2357</v>
      </c>
      <c r="D829" s="6" t="s">
        <v>2586</v>
      </c>
      <c r="E829" s="11" t="s">
        <v>289</v>
      </c>
      <c r="F829" s="11" t="s">
        <v>3295</v>
      </c>
      <c r="G829" s="49" t="s">
        <v>4949</v>
      </c>
      <c r="H829" s="8" t="s">
        <v>3816</v>
      </c>
      <c r="I829" s="8" t="s">
        <v>5590</v>
      </c>
      <c r="J829" s="3">
        <v>0</v>
      </c>
      <c r="K829" s="6">
        <v>0</v>
      </c>
      <c r="O829" s="3" t="str">
        <f t="shared" si="47"/>
        <v> </v>
      </c>
    </row>
    <row r="830" spans="1:15" s="6" customFormat="1" ht="76.5">
      <c r="A830" s="5">
        <f t="shared" si="46"/>
        <v>762</v>
      </c>
      <c r="B830" s="13"/>
      <c r="C830" s="15" t="s">
        <v>2357</v>
      </c>
      <c r="D830" s="6" t="s">
        <v>2587</v>
      </c>
      <c r="E830" s="11" t="s">
        <v>287</v>
      </c>
      <c r="F830" s="11" t="s">
        <v>1651</v>
      </c>
      <c r="G830" s="49" t="s">
        <v>4950</v>
      </c>
      <c r="H830" s="8" t="s">
        <v>3816</v>
      </c>
      <c r="I830" s="8" t="s">
        <v>5590</v>
      </c>
      <c r="J830" s="3">
        <v>0</v>
      </c>
      <c r="K830" s="6">
        <v>0</v>
      </c>
      <c r="O830" s="6" t="str">
        <f t="shared" si="47"/>
        <v> </v>
      </c>
    </row>
    <row r="831" spans="1:15" s="6" customFormat="1" ht="76.5">
      <c r="A831" s="5">
        <f t="shared" si="46"/>
        <v>763</v>
      </c>
      <c r="B831" s="13"/>
      <c r="C831" s="15" t="s">
        <v>2357</v>
      </c>
      <c r="D831" s="6" t="s">
        <v>2588</v>
      </c>
      <c r="E831" s="11" t="s">
        <v>291</v>
      </c>
      <c r="F831" s="11" t="s">
        <v>1652</v>
      </c>
      <c r="G831" s="49" t="s">
        <v>4951</v>
      </c>
      <c r="H831" s="8" t="s">
        <v>3816</v>
      </c>
      <c r="I831" s="8" t="s">
        <v>5590</v>
      </c>
      <c r="J831" s="3">
        <v>0</v>
      </c>
      <c r="K831" s="6">
        <v>0</v>
      </c>
      <c r="O831" s="6" t="str">
        <f t="shared" si="47"/>
        <v> </v>
      </c>
    </row>
    <row r="832" spans="1:15" s="6" customFormat="1" ht="76.5">
      <c r="A832" s="5">
        <f t="shared" si="46"/>
        <v>764</v>
      </c>
      <c r="B832" s="13"/>
      <c r="C832" s="15" t="s">
        <v>2357</v>
      </c>
      <c r="D832" s="6" t="s">
        <v>2589</v>
      </c>
      <c r="E832" s="11" t="s">
        <v>292</v>
      </c>
      <c r="F832" s="11" t="s">
        <v>1653</v>
      </c>
      <c r="G832" s="49" t="s">
        <v>4952</v>
      </c>
      <c r="H832" s="8" t="s">
        <v>3816</v>
      </c>
      <c r="I832" s="8" t="s">
        <v>5590</v>
      </c>
      <c r="J832" s="3">
        <v>0</v>
      </c>
      <c r="K832" s="6">
        <v>0</v>
      </c>
      <c r="O832" s="6" t="str">
        <f t="shared" si="47"/>
        <v> </v>
      </c>
    </row>
    <row r="833" spans="1:15" s="6" customFormat="1" ht="76.5">
      <c r="A833" s="5">
        <f t="shared" si="46"/>
        <v>765</v>
      </c>
      <c r="B833" s="13"/>
      <c r="C833" s="15" t="s">
        <v>2357</v>
      </c>
      <c r="D833" s="6" t="s">
        <v>2590</v>
      </c>
      <c r="E833" s="11" t="s">
        <v>288</v>
      </c>
      <c r="F833" s="11" t="s">
        <v>1654</v>
      </c>
      <c r="G833" s="49" t="s">
        <v>4953</v>
      </c>
      <c r="H833" s="8" t="s">
        <v>3816</v>
      </c>
      <c r="I833" s="8" t="s">
        <v>5590</v>
      </c>
      <c r="J833" s="3">
        <v>0</v>
      </c>
      <c r="K833" s="6">
        <v>0</v>
      </c>
      <c r="O833" s="6" t="str">
        <f t="shared" si="47"/>
        <v> </v>
      </c>
    </row>
    <row r="834" spans="1:15" s="6" customFormat="1" ht="76.5">
      <c r="A834" s="5">
        <f t="shared" si="46"/>
        <v>766</v>
      </c>
      <c r="B834" s="16"/>
      <c r="C834" s="15" t="s">
        <v>2357</v>
      </c>
      <c r="D834" s="6" t="s">
        <v>2591</v>
      </c>
      <c r="E834" s="11" t="s">
        <v>293</v>
      </c>
      <c r="F834" s="11" t="s">
        <v>1462</v>
      </c>
      <c r="G834" s="49" t="s">
        <v>4954</v>
      </c>
      <c r="H834" s="8" t="s">
        <v>3816</v>
      </c>
      <c r="I834" s="8" t="s">
        <v>5590</v>
      </c>
      <c r="J834" s="3">
        <v>0</v>
      </c>
      <c r="K834" s="6">
        <v>0</v>
      </c>
      <c r="O834" s="3" t="str">
        <f t="shared" si="47"/>
        <v> </v>
      </c>
    </row>
    <row r="835" spans="1:15" s="6" customFormat="1" ht="76.5">
      <c r="A835" s="5">
        <f t="shared" si="46"/>
        <v>767</v>
      </c>
      <c r="B835" s="16"/>
      <c r="C835" s="15" t="s">
        <v>2357</v>
      </c>
      <c r="D835" s="6" t="s">
        <v>2592</v>
      </c>
      <c r="E835" s="11" t="s">
        <v>567</v>
      </c>
      <c r="F835" s="11" t="s">
        <v>3296</v>
      </c>
      <c r="G835" s="49" t="s">
        <v>4955</v>
      </c>
      <c r="H835" s="8" t="s">
        <v>3816</v>
      </c>
      <c r="I835" s="8" t="s">
        <v>5590</v>
      </c>
      <c r="J835" s="3">
        <v>0</v>
      </c>
      <c r="K835" s="6">
        <v>0</v>
      </c>
      <c r="O835" s="3" t="str">
        <f t="shared" si="47"/>
        <v> </v>
      </c>
    </row>
    <row r="836" spans="1:15" s="6" customFormat="1" ht="89.25">
      <c r="A836" s="5">
        <f t="shared" si="46"/>
        <v>768</v>
      </c>
      <c r="B836" s="13"/>
      <c r="C836" s="15" t="s">
        <v>2357</v>
      </c>
      <c r="D836" s="6" t="s">
        <v>2593</v>
      </c>
      <c r="E836" s="11" t="s">
        <v>4250</v>
      </c>
      <c r="F836" s="11" t="s">
        <v>1463</v>
      </c>
      <c r="G836" s="49" t="s">
        <v>4956</v>
      </c>
      <c r="H836" s="8" t="s">
        <v>1474</v>
      </c>
      <c r="I836" s="8" t="s">
        <v>5590</v>
      </c>
      <c r="J836" s="3">
        <v>1</v>
      </c>
      <c r="K836" s="6">
        <v>1</v>
      </c>
      <c r="L836" s="6" t="s">
        <v>2569</v>
      </c>
      <c r="M836" s="6" t="s">
        <v>2581</v>
      </c>
      <c r="N836" s="6">
        <v>100</v>
      </c>
      <c r="O836" s="6" t="str">
        <f t="shared" si="47"/>
        <v> ( NumHighOwnMrtgPurch_MF_li ) / ( DenHighOwnMrtgPurch_MF_li ) * 100</v>
      </c>
    </row>
    <row r="837" spans="1:15" s="6" customFormat="1" ht="89.25">
      <c r="A837" s="5">
        <f t="shared" si="46"/>
        <v>769</v>
      </c>
      <c r="B837" s="13"/>
      <c r="C837" s="15" t="s">
        <v>2357</v>
      </c>
      <c r="D837" s="6" t="s">
        <v>2594</v>
      </c>
      <c r="E837" s="11" t="s">
        <v>3870</v>
      </c>
      <c r="F837" s="11" t="s">
        <v>1464</v>
      </c>
      <c r="G837" s="49" t="s">
        <v>4957</v>
      </c>
      <c r="H837" s="8" t="s">
        <v>1474</v>
      </c>
      <c r="I837" s="8" t="s">
        <v>5590</v>
      </c>
      <c r="J837" s="3">
        <v>1</v>
      </c>
      <c r="K837" s="6">
        <v>1</v>
      </c>
      <c r="L837" s="6" t="s">
        <v>2570</v>
      </c>
      <c r="M837" s="6" t="s">
        <v>2582</v>
      </c>
      <c r="N837" s="6">
        <v>100</v>
      </c>
      <c r="O837" s="6" t="str">
        <f t="shared" si="47"/>
        <v> ( NumHighOwnMrtgPurch_M_li ) / ( DenHighOwnMrtgPurch_M_li ) * 100</v>
      </c>
    </row>
    <row r="838" spans="1:15" s="6" customFormat="1" ht="89.25">
      <c r="A838" s="5">
        <f t="shared" si="46"/>
        <v>770</v>
      </c>
      <c r="B838" s="13"/>
      <c r="C838" s="15" t="s">
        <v>2357</v>
      </c>
      <c r="D838" s="6" t="s">
        <v>2595</v>
      </c>
      <c r="E838" s="11" t="s">
        <v>3871</v>
      </c>
      <c r="F838" s="11" t="s">
        <v>24</v>
      </c>
      <c r="G838" s="49" t="s">
        <v>4958</v>
      </c>
      <c r="H838" s="8" t="s">
        <v>1474</v>
      </c>
      <c r="I838" s="8" t="s">
        <v>5590</v>
      </c>
      <c r="J838" s="3">
        <v>1</v>
      </c>
      <c r="K838" s="6">
        <v>1</v>
      </c>
      <c r="L838" s="6" t="s">
        <v>2571</v>
      </c>
      <c r="M838" s="6" t="s">
        <v>2583</v>
      </c>
      <c r="N838" s="6">
        <v>100</v>
      </c>
      <c r="O838" s="6" t="str">
        <f t="shared" si="47"/>
        <v> ( NumHighOwnMrtgPurch_F_li ) / ( DenHighOwnMrtgPurch_F_li ) * 100</v>
      </c>
    </row>
    <row r="839" spans="1:15" s="6" customFormat="1" ht="89.25">
      <c r="A839" s="5">
        <f t="shared" si="46"/>
        <v>771</v>
      </c>
      <c r="B839" s="13"/>
      <c r="C839" s="15" t="s">
        <v>2357</v>
      </c>
      <c r="D839" s="6" t="s">
        <v>2596</v>
      </c>
      <c r="E839" s="11" t="s">
        <v>801</v>
      </c>
      <c r="F839" s="11" t="s">
        <v>25</v>
      </c>
      <c r="G839" s="49" t="s">
        <v>4959</v>
      </c>
      <c r="H839" s="8" t="s">
        <v>1474</v>
      </c>
      <c r="I839" s="8" t="s">
        <v>5590</v>
      </c>
      <c r="J839" s="3">
        <v>1</v>
      </c>
      <c r="K839" s="6">
        <v>1</v>
      </c>
      <c r="L839" s="6" t="s">
        <v>2572</v>
      </c>
      <c r="M839" s="6" t="s">
        <v>2584</v>
      </c>
      <c r="N839" s="6">
        <v>100</v>
      </c>
      <c r="O839" s="6" t="str">
        <f t="shared" si="47"/>
        <v> ( NumHighOwnMrtgPurch_SS_li ) / ( DenHighOwnMrtgPurch_SS_li ) * 100</v>
      </c>
    </row>
    <row r="840" spans="1:15" s="6" customFormat="1" ht="89.25">
      <c r="A840" s="5">
        <f t="shared" si="46"/>
        <v>772</v>
      </c>
      <c r="B840" s="13"/>
      <c r="C840" s="15" t="s">
        <v>2357</v>
      </c>
      <c r="D840" s="6" t="s">
        <v>2597</v>
      </c>
      <c r="E840" s="11" t="s">
        <v>4251</v>
      </c>
      <c r="F840" s="11" t="s">
        <v>26</v>
      </c>
      <c r="G840" s="49" t="s">
        <v>4960</v>
      </c>
      <c r="H840" s="8" t="s">
        <v>1474</v>
      </c>
      <c r="I840" s="8" t="s">
        <v>5590</v>
      </c>
      <c r="J840" s="3">
        <v>1</v>
      </c>
      <c r="K840" s="6">
        <v>1</v>
      </c>
      <c r="L840" s="6" t="s">
        <v>2575</v>
      </c>
      <c r="M840" s="6" t="s">
        <v>2587</v>
      </c>
      <c r="N840" s="6">
        <v>100</v>
      </c>
      <c r="O840" s="6" t="str">
        <f t="shared" si="47"/>
        <v> ( NumHighOwnMrtgRefin_MF_li ) / ( DenHighOwnMrtgRefin_MF_li ) * 100</v>
      </c>
    </row>
    <row r="841" spans="1:15" s="6" customFormat="1" ht="89.25">
      <c r="A841" s="5">
        <f t="shared" si="46"/>
        <v>773</v>
      </c>
      <c r="B841" s="13"/>
      <c r="C841" s="15" t="s">
        <v>2357</v>
      </c>
      <c r="D841" s="6" t="s">
        <v>2598</v>
      </c>
      <c r="E841" s="11" t="s">
        <v>3872</v>
      </c>
      <c r="F841" s="11" t="s">
        <v>27</v>
      </c>
      <c r="G841" s="49" t="s">
        <v>4961</v>
      </c>
      <c r="H841" s="8" t="s">
        <v>1474</v>
      </c>
      <c r="I841" s="8" t="s">
        <v>5590</v>
      </c>
      <c r="J841" s="3">
        <v>1</v>
      </c>
      <c r="K841" s="6">
        <v>1</v>
      </c>
      <c r="L841" s="6" t="s">
        <v>2576</v>
      </c>
      <c r="M841" s="6" t="s">
        <v>2588</v>
      </c>
      <c r="N841" s="6">
        <v>100</v>
      </c>
      <c r="O841" s="6" t="str">
        <f t="shared" si="47"/>
        <v> ( NumHighOwnMrtgRefin_M_li ) / ( DenHighOwnMrtgRefin_M_li ) * 100</v>
      </c>
    </row>
    <row r="842" spans="1:15" s="6" customFormat="1" ht="89.25">
      <c r="A842" s="5">
        <f t="shared" si="46"/>
        <v>774</v>
      </c>
      <c r="B842" s="13"/>
      <c r="C842" s="15" t="s">
        <v>2357</v>
      </c>
      <c r="D842" s="6" t="s">
        <v>2599</v>
      </c>
      <c r="E842" s="8" t="s">
        <v>3873</v>
      </c>
      <c r="F842" s="8" t="s">
        <v>28</v>
      </c>
      <c r="G842" s="49" t="s">
        <v>4962</v>
      </c>
      <c r="H842" s="8" t="s">
        <v>1474</v>
      </c>
      <c r="I842" s="8" t="s">
        <v>5590</v>
      </c>
      <c r="J842" s="3">
        <v>1</v>
      </c>
      <c r="K842" s="3">
        <v>1</v>
      </c>
      <c r="L842" s="6" t="s">
        <v>2577</v>
      </c>
      <c r="M842" s="6" t="s">
        <v>2589</v>
      </c>
      <c r="N842" s="6">
        <v>100</v>
      </c>
      <c r="O842" s="6" t="str">
        <f t="shared" si="47"/>
        <v> ( NumHighOwnMrtgRefin_F_li ) / ( DenHighOwnMrtgRefin_F_li ) * 100</v>
      </c>
    </row>
    <row r="843" spans="1:15" s="6" customFormat="1" ht="89.25">
      <c r="A843" s="5">
        <f t="shared" si="46"/>
        <v>775</v>
      </c>
      <c r="B843" s="13"/>
      <c r="C843" s="15" t="s">
        <v>2357</v>
      </c>
      <c r="D843" s="6" t="s">
        <v>2600</v>
      </c>
      <c r="E843" s="8" t="s">
        <v>802</v>
      </c>
      <c r="F843" s="8" t="s">
        <v>29</v>
      </c>
      <c r="G843" s="49" t="s">
        <v>4963</v>
      </c>
      <c r="H843" s="8" t="s">
        <v>1474</v>
      </c>
      <c r="I843" s="34" t="s">
        <v>5590</v>
      </c>
      <c r="J843" s="3">
        <v>1</v>
      </c>
      <c r="K843" s="3">
        <v>1</v>
      </c>
      <c r="L843" s="6" t="s">
        <v>2578</v>
      </c>
      <c r="M843" s="6" t="s">
        <v>2590</v>
      </c>
      <c r="N843" s="6">
        <v>100</v>
      </c>
      <c r="O843" s="6" t="str">
        <f t="shared" si="47"/>
        <v> ( NumHighOwnMrtgRefin_SS_li ) / ( DenHighOwnMrtgRefin_SS_li ) * 100</v>
      </c>
    </row>
    <row r="844" spans="1:15" ht="76.5">
      <c r="A844" s="5">
        <f t="shared" si="46"/>
        <v>776</v>
      </c>
      <c r="B844" s="13"/>
      <c r="C844" s="15" t="s">
        <v>2357</v>
      </c>
      <c r="D844" s="5" t="s">
        <v>2601</v>
      </c>
      <c r="E844" s="5" t="s">
        <v>3874</v>
      </c>
      <c r="F844" s="7" t="s">
        <v>30</v>
      </c>
      <c r="G844" s="49" t="s">
        <v>4964</v>
      </c>
      <c r="H844" s="5" t="s">
        <v>1475</v>
      </c>
      <c r="I844" s="5" t="s">
        <v>5590</v>
      </c>
      <c r="J844" s="5">
        <v>0</v>
      </c>
      <c r="K844" s="5">
        <v>0</v>
      </c>
      <c r="O844" s="3" t="str">
        <f t="shared" si="47"/>
        <v> </v>
      </c>
    </row>
    <row r="845" spans="1:15" ht="63.75">
      <c r="A845" s="5">
        <f aca="true" t="shared" si="48" ref="A845:A907">A844+1</f>
        <v>777</v>
      </c>
      <c r="B845" s="13"/>
      <c r="C845" s="15" t="s">
        <v>2357</v>
      </c>
      <c r="D845" s="5" t="s">
        <v>2602</v>
      </c>
      <c r="E845" s="5" t="s">
        <v>3077</v>
      </c>
      <c r="F845" s="7" t="s">
        <v>31</v>
      </c>
      <c r="G845" s="49" t="s">
        <v>4965</v>
      </c>
      <c r="H845" s="5" t="s">
        <v>1475</v>
      </c>
      <c r="I845" s="5" t="s">
        <v>5590</v>
      </c>
      <c r="J845" s="5">
        <v>0</v>
      </c>
      <c r="K845" s="5">
        <v>0</v>
      </c>
      <c r="O845" s="3" t="str">
        <f t="shared" si="47"/>
        <v> </v>
      </c>
    </row>
    <row r="846" spans="1:15" ht="63.75">
      <c r="A846" s="5">
        <f t="shared" si="48"/>
        <v>778</v>
      </c>
      <c r="B846" s="13"/>
      <c r="C846" s="15" t="s">
        <v>2357</v>
      </c>
      <c r="D846" s="5" t="s">
        <v>2764</v>
      </c>
      <c r="E846" s="5" t="s">
        <v>3078</v>
      </c>
      <c r="F846" s="7" t="s">
        <v>2005</v>
      </c>
      <c r="G846" s="49" t="s">
        <v>4966</v>
      </c>
      <c r="H846" s="5" t="s">
        <v>1475</v>
      </c>
      <c r="I846" s="5" t="s">
        <v>5590</v>
      </c>
      <c r="J846" s="5">
        <v>0</v>
      </c>
      <c r="K846" s="5">
        <v>0</v>
      </c>
      <c r="O846" s="3" t="str">
        <f t="shared" si="47"/>
        <v> </v>
      </c>
    </row>
    <row r="847" spans="1:15" ht="76.5">
      <c r="A847" s="5">
        <f t="shared" si="48"/>
        <v>779</v>
      </c>
      <c r="B847" s="13"/>
      <c r="C847" s="15" t="s">
        <v>2357</v>
      </c>
      <c r="D847" s="5" t="s">
        <v>2765</v>
      </c>
      <c r="E847" s="5" t="s">
        <v>3079</v>
      </c>
      <c r="F847" s="7" t="s">
        <v>774</v>
      </c>
      <c r="G847" s="49" t="s">
        <v>4967</v>
      </c>
      <c r="H847" s="5" t="s">
        <v>1475</v>
      </c>
      <c r="I847" s="5" t="s">
        <v>5590</v>
      </c>
      <c r="J847" s="5">
        <v>0</v>
      </c>
      <c r="K847" s="5">
        <v>0</v>
      </c>
      <c r="O847" s="3" t="str">
        <f t="shared" si="47"/>
        <v> </v>
      </c>
    </row>
    <row r="848" spans="1:15" s="6" customFormat="1" ht="76.5">
      <c r="A848" s="5">
        <f t="shared" si="48"/>
        <v>780</v>
      </c>
      <c r="B848" s="16"/>
      <c r="C848" s="15" t="s">
        <v>2357</v>
      </c>
      <c r="D848" s="5" t="s">
        <v>2766</v>
      </c>
      <c r="E848" s="5" t="s">
        <v>800</v>
      </c>
      <c r="F848" s="7" t="s">
        <v>775</v>
      </c>
      <c r="G848" s="49" t="s">
        <v>4968</v>
      </c>
      <c r="H848" s="5" t="s">
        <v>1475</v>
      </c>
      <c r="I848" s="5" t="s">
        <v>5590</v>
      </c>
      <c r="J848" s="5">
        <v>0</v>
      </c>
      <c r="K848" s="5">
        <v>0</v>
      </c>
      <c r="O848" s="3" t="str">
        <f t="shared" si="47"/>
        <v> </v>
      </c>
    </row>
    <row r="849" spans="1:15" s="6" customFormat="1" ht="76.5">
      <c r="A849" s="5">
        <f t="shared" si="48"/>
        <v>781</v>
      </c>
      <c r="B849" s="16"/>
      <c r="C849" s="15" t="s">
        <v>2357</v>
      </c>
      <c r="D849" s="5" t="s">
        <v>2767</v>
      </c>
      <c r="E849" s="5" t="s">
        <v>568</v>
      </c>
      <c r="F849" s="7" t="s">
        <v>3297</v>
      </c>
      <c r="G849" s="49" t="s">
        <v>4969</v>
      </c>
      <c r="H849" s="5" t="s">
        <v>1475</v>
      </c>
      <c r="I849" s="5" t="s">
        <v>5590</v>
      </c>
      <c r="J849" s="5">
        <v>0</v>
      </c>
      <c r="K849" s="5">
        <v>0</v>
      </c>
      <c r="O849" s="3" t="str">
        <f t="shared" si="47"/>
        <v> </v>
      </c>
    </row>
    <row r="850" spans="1:15" ht="63.75">
      <c r="A850" s="5">
        <f t="shared" si="48"/>
        <v>782</v>
      </c>
      <c r="B850" s="13"/>
      <c r="C850" s="15" t="s">
        <v>2357</v>
      </c>
      <c r="D850" s="5" t="s">
        <v>2768</v>
      </c>
      <c r="E850" s="5" t="s">
        <v>2536</v>
      </c>
      <c r="F850" s="7" t="s">
        <v>776</v>
      </c>
      <c r="G850" s="49" t="s">
        <v>4970</v>
      </c>
      <c r="H850" s="5" t="s">
        <v>1475</v>
      </c>
      <c r="I850" s="5" t="s">
        <v>5590</v>
      </c>
      <c r="J850" s="5">
        <v>0</v>
      </c>
      <c r="K850" s="5">
        <v>0</v>
      </c>
      <c r="O850" s="5" t="str">
        <f t="shared" si="47"/>
        <v> </v>
      </c>
    </row>
    <row r="851" spans="1:15" ht="63.75">
      <c r="A851" s="5">
        <f t="shared" si="48"/>
        <v>783</v>
      </c>
      <c r="B851" s="13"/>
      <c r="C851" s="15" t="s">
        <v>2357</v>
      </c>
      <c r="D851" s="5" t="s">
        <v>2769</v>
      </c>
      <c r="E851" s="5" t="s">
        <v>2537</v>
      </c>
      <c r="F851" s="7" t="s">
        <v>797</v>
      </c>
      <c r="G851" s="49" t="s">
        <v>4971</v>
      </c>
      <c r="H851" s="5" t="s">
        <v>1475</v>
      </c>
      <c r="I851" s="5" t="s">
        <v>5590</v>
      </c>
      <c r="J851" s="5">
        <v>0</v>
      </c>
      <c r="K851" s="5">
        <v>0</v>
      </c>
      <c r="O851" s="5" t="str">
        <f t="shared" si="47"/>
        <v> </v>
      </c>
    </row>
    <row r="852" spans="1:15" ht="63.75">
      <c r="A852" s="5">
        <f t="shared" si="48"/>
        <v>784</v>
      </c>
      <c r="B852" s="13"/>
      <c r="C852" s="15" t="s">
        <v>2357</v>
      </c>
      <c r="D852" s="5" t="s">
        <v>2770</v>
      </c>
      <c r="E852" s="5" t="s">
        <v>2538</v>
      </c>
      <c r="F852" s="7" t="s">
        <v>798</v>
      </c>
      <c r="G852" s="49" t="s">
        <v>4972</v>
      </c>
      <c r="H852" s="5" t="s">
        <v>1475</v>
      </c>
      <c r="I852" s="5" t="s">
        <v>5590</v>
      </c>
      <c r="J852" s="5">
        <v>0</v>
      </c>
      <c r="K852" s="5">
        <v>0</v>
      </c>
      <c r="O852" s="5" t="str">
        <f t="shared" si="47"/>
        <v> </v>
      </c>
    </row>
    <row r="853" spans="1:15" ht="63.75">
      <c r="A853" s="5">
        <f t="shared" si="48"/>
        <v>785</v>
      </c>
      <c r="B853" s="13"/>
      <c r="C853" s="15" t="s">
        <v>2357</v>
      </c>
      <c r="D853" s="5" t="s">
        <v>2771</v>
      </c>
      <c r="E853" s="5" t="s">
        <v>2539</v>
      </c>
      <c r="F853" s="7" t="s">
        <v>799</v>
      </c>
      <c r="G853" s="49" t="s">
        <v>4973</v>
      </c>
      <c r="H853" s="5" t="s">
        <v>1475</v>
      </c>
      <c r="I853" s="5" t="s">
        <v>5590</v>
      </c>
      <c r="J853" s="5">
        <v>0</v>
      </c>
      <c r="K853" s="5">
        <v>0</v>
      </c>
      <c r="O853" s="5" t="str">
        <f t="shared" si="47"/>
        <v> </v>
      </c>
    </row>
    <row r="854" spans="1:15" s="6" customFormat="1" ht="76.5">
      <c r="A854" s="5">
        <f t="shared" si="48"/>
        <v>786</v>
      </c>
      <c r="B854" s="16"/>
      <c r="C854" s="15" t="s">
        <v>2357</v>
      </c>
      <c r="D854" s="5" t="s">
        <v>2772</v>
      </c>
      <c r="E854" s="5" t="s">
        <v>1519</v>
      </c>
      <c r="F854" s="7" t="s">
        <v>45</v>
      </c>
      <c r="G854" s="49" t="s">
        <v>4974</v>
      </c>
      <c r="H854" s="5" t="s">
        <v>1475</v>
      </c>
      <c r="I854" s="5" t="s">
        <v>5590</v>
      </c>
      <c r="J854" s="5">
        <v>0</v>
      </c>
      <c r="K854" s="5">
        <v>0</v>
      </c>
      <c r="O854" s="3" t="str">
        <f t="shared" si="47"/>
        <v> </v>
      </c>
    </row>
    <row r="855" spans="1:15" s="6" customFormat="1" ht="76.5">
      <c r="A855" s="5">
        <f t="shared" si="48"/>
        <v>787</v>
      </c>
      <c r="B855" s="16"/>
      <c r="C855" s="15" t="s">
        <v>2357</v>
      </c>
      <c r="D855" s="5" t="s">
        <v>2773</v>
      </c>
      <c r="E855" s="5" t="s">
        <v>569</v>
      </c>
      <c r="F855" s="7" t="s">
        <v>1281</v>
      </c>
      <c r="G855" s="49" t="s">
        <v>4975</v>
      </c>
      <c r="H855" s="5" t="s">
        <v>1475</v>
      </c>
      <c r="I855" s="5" t="s">
        <v>5590</v>
      </c>
      <c r="J855" s="5">
        <v>0</v>
      </c>
      <c r="K855" s="5">
        <v>0</v>
      </c>
      <c r="O855" s="3" t="str">
        <f t="shared" si="47"/>
        <v> </v>
      </c>
    </row>
    <row r="856" spans="1:15" ht="76.5">
      <c r="A856" s="5">
        <f t="shared" si="48"/>
        <v>788</v>
      </c>
      <c r="B856" s="13"/>
      <c r="C856" s="15" t="s">
        <v>2357</v>
      </c>
      <c r="D856" s="5" t="s">
        <v>2774</v>
      </c>
      <c r="E856" s="5" t="s">
        <v>2540</v>
      </c>
      <c r="F856" s="7" t="s">
        <v>46</v>
      </c>
      <c r="G856" s="49" t="s">
        <v>4976</v>
      </c>
      <c r="H856" s="5" t="s">
        <v>4216</v>
      </c>
      <c r="I856" s="5" t="s">
        <v>5590</v>
      </c>
      <c r="J856" s="5">
        <v>0</v>
      </c>
      <c r="K856" s="5">
        <v>0</v>
      </c>
      <c r="O856" s="3" t="str">
        <f t="shared" si="47"/>
        <v> </v>
      </c>
    </row>
    <row r="857" spans="1:15" ht="63.75">
      <c r="A857" s="5">
        <f t="shared" si="48"/>
        <v>789</v>
      </c>
      <c r="B857" s="13"/>
      <c r="C857" s="15" t="s">
        <v>2357</v>
      </c>
      <c r="D857" s="5" t="s">
        <v>2775</v>
      </c>
      <c r="E857" s="5" t="s">
        <v>2541</v>
      </c>
      <c r="F857" s="7" t="s">
        <v>47</v>
      </c>
      <c r="G857" s="49" t="s">
        <v>4977</v>
      </c>
      <c r="H857" s="5" t="s">
        <v>4216</v>
      </c>
      <c r="I857" s="5" t="s">
        <v>5590</v>
      </c>
      <c r="J857" s="5">
        <v>0</v>
      </c>
      <c r="K857" s="5">
        <v>0</v>
      </c>
      <c r="O857" s="3" t="str">
        <f t="shared" si="47"/>
        <v> </v>
      </c>
    </row>
    <row r="858" spans="1:15" ht="76.5">
      <c r="A858" s="5">
        <f t="shared" si="48"/>
        <v>790</v>
      </c>
      <c r="B858" s="13"/>
      <c r="C858" s="15" t="s">
        <v>2357</v>
      </c>
      <c r="D858" s="5" t="s">
        <v>2776</v>
      </c>
      <c r="E858" s="5" t="s">
        <v>3330</v>
      </c>
      <c r="F858" s="7" t="s">
        <v>48</v>
      </c>
      <c r="G858" s="49" t="s">
        <v>4978</v>
      </c>
      <c r="H858" s="5" t="s">
        <v>4216</v>
      </c>
      <c r="I858" s="5" t="s">
        <v>5590</v>
      </c>
      <c r="J858" s="5">
        <v>0</v>
      </c>
      <c r="K858" s="5">
        <v>0</v>
      </c>
      <c r="O858" s="3" t="str">
        <f t="shared" si="47"/>
        <v> </v>
      </c>
    </row>
    <row r="859" spans="1:15" ht="76.5">
      <c r="A859" s="5">
        <f t="shared" si="48"/>
        <v>791</v>
      </c>
      <c r="B859" s="13"/>
      <c r="C859" s="15" t="s">
        <v>2357</v>
      </c>
      <c r="D859" s="5" t="s">
        <v>2777</v>
      </c>
      <c r="E859" s="5" t="s">
        <v>1844</v>
      </c>
      <c r="F859" s="7" t="s">
        <v>49</v>
      </c>
      <c r="G859" s="49" t="s">
        <v>4979</v>
      </c>
      <c r="H859" s="5" t="s">
        <v>4216</v>
      </c>
      <c r="I859" s="5" t="s">
        <v>5590</v>
      </c>
      <c r="J859" s="5">
        <v>0</v>
      </c>
      <c r="K859" s="5">
        <v>0</v>
      </c>
      <c r="O859" s="3" t="str">
        <f t="shared" si="47"/>
        <v> </v>
      </c>
    </row>
    <row r="860" spans="1:15" s="6" customFormat="1" ht="76.5">
      <c r="A860" s="5">
        <f t="shared" si="48"/>
        <v>792</v>
      </c>
      <c r="B860" s="16"/>
      <c r="C860" s="15" t="s">
        <v>2357</v>
      </c>
      <c r="D860" s="5" t="s">
        <v>2778</v>
      </c>
      <c r="E860" s="5" t="s">
        <v>803</v>
      </c>
      <c r="F860" s="7" t="s">
        <v>2055</v>
      </c>
      <c r="G860" s="49" t="s">
        <v>4980</v>
      </c>
      <c r="H860" s="5" t="s">
        <v>4216</v>
      </c>
      <c r="I860" s="5" t="s">
        <v>5590</v>
      </c>
      <c r="J860" s="5">
        <v>0</v>
      </c>
      <c r="K860" s="5">
        <v>0</v>
      </c>
      <c r="O860" s="3" t="str">
        <f t="shared" si="47"/>
        <v> </v>
      </c>
    </row>
    <row r="861" spans="1:15" s="6" customFormat="1" ht="76.5">
      <c r="A861" s="5">
        <f t="shared" si="48"/>
        <v>793</v>
      </c>
      <c r="B861" s="16"/>
      <c r="C861" s="15" t="s">
        <v>2357</v>
      </c>
      <c r="D861" s="5" t="s">
        <v>2779</v>
      </c>
      <c r="E861" s="5" t="s">
        <v>570</v>
      </c>
      <c r="F861" s="7" t="s">
        <v>1282</v>
      </c>
      <c r="G861" s="49" t="s">
        <v>4981</v>
      </c>
      <c r="H861" s="5" t="s">
        <v>4216</v>
      </c>
      <c r="I861" s="5" t="s">
        <v>5590</v>
      </c>
      <c r="J861" s="5">
        <v>0</v>
      </c>
      <c r="K861" s="5">
        <v>0</v>
      </c>
      <c r="O861" s="3" t="str">
        <f t="shared" si="47"/>
        <v> </v>
      </c>
    </row>
    <row r="862" spans="1:15" ht="63.75">
      <c r="A862" s="5">
        <f t="shared" si="48"/>
        <v>794</v>
      </c>
      <c r="B862" s="13"/>
      <c r="C862" s="15" t="s">
        <v>2357</v>
      </c>
      <c r="D862" s="5" t="s">
        <v>2780</v>
      </c>
      <c r="E862" s="5" t="s">
        <v>553</v>
      </c>
      <c r="F862" s="7" t="s">
        <v>3487</v>
      </c>
      <c r="G862" s="49" t="s">
        <v>4982</v>
      </c>
      <c r="H862" s="5" t="s">
        <v>4216</v>
      </c>
      <c r="I862" s="5" t="s">
        <v>5590</v>
      </c>
      <c r="J862" s="5">
        <v>0</v>
      </c>
      <c r="K862" s="5">
        <v>0</v>
      </c>
      <c r="O862" s="5" t="str">
        <f t="shared" si="47"/>
        <v> </v>
      </c>
    </row>
    <row r="863" spans="1:15" ht="63.75">
      <c r="A863" s="5">
        <f t="shared" si="48"/>
        <v>795</v>
      </c>
      <c r="B863" s="13"/>
      <c r="C863" s="15" t="s">
        <v>2357</v>
      </c>
      <c r="D863" s="5" t="s">
        <v>2781</v>
      </c>
      <c r="E863" s="5" t="s">
        <v>554</v>
      </c>
      <c r="F863" s="7" t="s">
        <v>3488</v>
      </c>
      <c r="G863" s="49" t="s">
        <v>4983</v>
      </c>
      <c r="H863" s="5" t="s">
        <v>4216</v>
      </c>
      <c r="I863" s="5" t="s">
        <v>5590</v>
      </c>
      <c r="J863" s="5">
        <v>0</v>
      </c>
      <c r="K863" s="5">
        <v>0</v>
      </c>
      <c r="O863" s="5" t="str">
        <f t="shared" si="47"/>
        <v> </v>
      </c>
    </row>
    <row r="864" spans="1:15" ht="63.75">
      <c r="A864" s="5">
        <f t="shared" si="48"/>
        <v>796</v>
      </c>
      <c r="B864" s="13"/>
      <c r="C864" s="15" t="s">
        <v>2357</v>
      </c>
      <c r="D864" s="5" t="s">
        <v>2782</v>
      </c>
      <c r="E864" s="5" t="s">
        <v>3048</v>
      </c>
      <c r="F864" s="7" t="s">
        <v>3489</v>
      </c>
      <c r="G864" s="49" t="s">
        <v>4984</v>
      </c>
      <c r="H864" s="5" t="s">
        <v>4216</v>
      </c>
      <c r="I864" s="5" t="s">
        <v>5590</v>
      </c>
      <c r="J864" s="5">
        <v>0</v>
      </c>
      <c r="K864" s="5">
        <v>0</v>
      </c>
      <c r="O864" s="5" t="str">
        <f t="shared" si="47"/>
        <v> </v>
      </c>
    </row>
    <row r="865" spans="1:15" ht="63.75">
      <c r="A865" s="5">
        <f t="shared" si="48"/>
        <v>797</v>
      </c>
      <c r="B865" s="13"/>
      <c r="C865" s="15" t="s">
        <v>2357</v>
      </c>
      <c r="D865" s="5" t="s">
        <v>2783</v>
      </c>
      <c r="E865" s="5" t="s">
        <v>555</v>
      </c>
      <c r="F865" s="7" t="s">
        <v>3490</v>
      </c>
      <c r="G865" s="49" t="s">
        <v>4985</v>
      </c>
      <c r="H865" s="5" t="s">
        <v>4216</v>
      </c>
      <c r="I865" s="5" t="s">
        <v>5590</v>
      </c>
      <c r="J865" s="5">
        <v>0</v>
      </c>
      <c r="K865" s="5">
        <v>0</v>
      </c>
      <c r="O865" s="5" t="str">
        <f t="shared" si="47"/>
        <v> </v>
      </c>
    </row>
    <row r="866" spans="1:15" s="6" customFormat="1" ht="76.5">
      <c r="A866" s="5">
        <f t="shared" si="48"/>
        <v>798</v>
      </c>
      <c r="B866" s="16"/>
      <c r="C866" s="15" t="s">
        <v>2357</v>
      </c>
      <c r="D866" s="5" t="s">
        <v>2784</v>
      </c>
      <c r="E866" s="5" t="s">
        <v>807</v>
      </c>
      <c r="F866" s="7" t="s">
        <v>3491</v>
      </c>
      <c r="G866" s="49" t="s">
        <v>4986</v>
      </c>
      <c r="H866" s="5" t="s">
        <v>4216</v>
      </c>
      <c r="I866" s="5" t="s">
        <v>5590</v>
      </c>
      <c r="J866" s="5">
        <v>0</v>
      </c>
      <c r="K866" s="5">
        <v>0</v>
      </c>
      <c r="O866" s="3" t="str">
        <f t="shared" si="47"/>
        <v> </v>
      </c>
    </row>
    <row r="867" spans="1:15" s="6" customFormat="1" ht="76.5">
      <c r="A867" s="5">
        <f t="shared" si="48"/>
        <v>799</v>
      </c>
      <c r="B867" s="16"/>
      <c r="C867" s="15" t="s">
        <v>2357</v>
      </c>
      <c r="D867" s="5" t="s">
        <v>2785</v>
      </c>
      <c r="E867" s="5" t="s">
        <v>3274</v>
      </c>
      <c r="F867" s="7" t="s">
        <v>1283</v>
      </c>
      <c r="G867" s="49" t="s">
        <v>4987</v>
      </c>
      <c r="H867" s="5" t="s">
        <v>4216</v>
      </c>
      <c r="I867" s="5" t="s">
        <v>5590</v>
      </c>
      <c r="J867" s="5">
        <v>0</v>
      </c>
      <c r="K867" s="5">
        <v>0</v>
      </c>
      <c r="O867" s="3" t="str">
        <f t="shared" si="47"/>
        <v> </v>
      </c>
    </row>
    <row r="868" spans="1:15" ht="63.75">
      <c r="A868" s="5">
        <f t="shared" si="48"/>
        <v>800</v>
      </c>
      <c r="B868" s="13"/>
      <c r="C868" s="15" t="s">
        <v>2357</v>
      </c>
      <c r="D868" s="5" t="s">
        <v>2786</v>
      </c>
      <c r="E868" s="5" t="s">
        <v>4248</v>
      </c>
      <c r="F868" s="7" t="s">
        <v>3492</v>
      </c>
      <c r="G868" s="49" t="s">
        <v>4988</v>
      </c>
      <c r="H868" s="5" t="s">
        <v>1475</v>
      </c>
      <c r="I868" s="5" t="s">
        <v>5590</v>
      </c>
      <c r="J868" s="5">
        <v>1</v>
      </c>
      <c r="K868" s="5">
        <v>1</v>
      </c>
      <c r="L868" s="6" t="s">
        <v>2601</v>
      </c>
      <c r="M868" s="6" t="s">
        <v>2774</v>
      </c>
      <c r="N868" s="6">
        <v>100</v>
      </c>
      <c r="O868" s="5" t="str">
        <f t="shared" si="47"/>
        <v> ( NumHighOwnMrtgPurch_MF_mi ) / ( DenHighOwnMrtgPurch_MF_mi ) * 100</v>
      </c>
    </row>
    <row r="869" spans="1:15" ht="63.75">
      <c r="A869" s="5">
        <f t="shared" si="48"/>
        <v>801</v>
      </c>
      <c r="B869" s="13"/>
      <c r="C869" s="15" t="s">
        <v>2357</v>
      </c>
      <c r="D869" s="5" t="s">
        <v>2787</v>
      </c>
      <c r="E869" s="5" t="s">
        <v>556</v>
      </c>
      <c r="F869" s="7" t="s">
        <v>3493</v>
      </c>
      <c r="G869" s="49" t="s">
        <v>4989</v>
      </c>
      <c r="H869" s="5" t="s">
        <v>1475</v>
      </c>
      <c r="I869" s="5" t="s">
        <v>5590</v>
      </c>
      <c r="J869" s="5">
        <v>1</v>
      </c>
      <c r="K869" s="5">
        <v>1</v>
      </c>
      <c r="L869" s="6" t="s">
        <v>2602</v>
      </c>
      <c r="M869" s="6" t="s">
        <v>2775</v>
      </c>
      <c r="N869" s="6">
        <v>100</v>
      </c>
      <c r="O869" s="5" t="str">
        <f t="shared" si="47"/>
        <v> ( NumHighOwnMrtgPurch_M_mi ) / ( DenHighOwnMrtgPurch_M_mi ) * 100</v>
      </c>
    </row>
    <row r="870" spans="1:15" ht="63.75">
      <c r="A870" s="5">
        <f t="shared" si="48"/>
        <v>802</v>
      </c>
      <c r="B870" s="13"/>
      <c r="C870" s="15" t="s">
        <v>2357</v>
      </c>
      <c r="D870" s="5" t="s">
        <v>2788</v>
      </c>
      <c r="E870" s="5" t="s">
        <v>557</v>
      </c>
      <c r="F870" s="7" t="s">
        <v>3494</v>
      </c>
      <c r="G870" s="49" t="s">
        <v>4990</v>
      </c>
      <c r="H870" s="5" t="s">
        <v>1475</v>
      </c>
      <c r="I870" s="5" t="s">
        <v>5590</v>
      </c>
      <c r="J870" s="5">
        <v>1</v>
      </c>
      <c r="K870" s="5">
        <v>1</v>
      </c>
      <c r="L870" s="6" t="s">
        <v>2764</v>
      </c>
      <c r="M870" s="6" t="s">
        <v>2776</v>
      </c>
      <c r="N870" s="6">
        <v>100</v>
      </c>
      <c r="O870" s="5" t="str">
        <f t="shared" si="47"/>
        <v> ( NumHighOwnMrtgPurch_F_mi ) / ( DenHighOwnMrtgPurch_F_mi ) * 100</v>
      </c>
    </row>
    <row r="871" spans="1:15" s="6" customFormat="1" ht="63.75">
      <c r="A871" s="5">
        <f t="shared" si="48"/>
        <v>803</v>
      </c>
      <c r="B871" s="16"/>
      <c r="C871" s="15" t="s">
        <v>2357</v>
      </c>
      <c r="D871" s="5" t="s">
        <v>2789</v>
      </c>
      <c r="E871" s="5" t="s">
        <v>2689</v>
      </c>
      <c r="F871" s="7" t="s">
        <v>3495</v>
      </c>
      <c r="G871" s="49" t="s">
        <v>4991</v>
      </c>
      <c r="H871" s="5" t="s">
        <v>1475</v>
      </c>
      <c r="I871" s="5" t="s">
        <v>5590</v>
      </c>
      <c r="J871" s="5">
        <v>1</v>
      </c>
      <c r="K871" s="5">
        <v>1</v>
      </c>
      <c r="L871" s="6" t="s">
        <v>2765</v>
      </c>
      <c r="M871" s="6" t="s">
        <v>2777</v>
      </c>
      <c r="N871" s="6">
        <v>100</v>
      </c>
      <c r="O871" s="6" t="str">
        <f t="shared" si="47"/>
        <v> ( NumHighOwnMrtgPurch_SS_mi ) / ( DenHighOwnMrtgPurch_SS_mi ) * 100</v>
      </c>
    </row>
    <row r="872" spans="1:15" ht="63.75">
      <c r="A872" s="5">
        <f t="shared" si="48"/>
        <v>804</v>
      </c>
      <c r="B872" s="13"/>
      <c r="C872" s="15" t="s">
        <v>2357</v>
      </c>
      <c r="D872" s="5" t="s">
        <v>2790</v>
      </c>
      <c r="E872" s="5" t="s">
        <v>4249</v>
      </c>
      <c r="F872" s="7" t="s">
        <v>4111</v>
      </c>
      <c r="G872" s="49" t="s">
        <v>4992</v>
      </c>
      <c r="H872" s="5" t="s">
        <v>1475</v>
      </c>
      <c r="I872" s="5" t="s">
        <v>5590</v>
      </c>
      <c r="J872" s="5">
        <v>1</v>
      </c>
      <c r="K872" s="5">
        <v>1</v>
      </c>
      <c r="L872" s="6" t="s">
        <v>2768</v>
      </c>
      <c r="M872" s="6" t="s">
        <v>2780</v>
      </c>
      <c r="N872" s="6">
        <v>100</v>
      </c>
      <c r="O872" s="5" t="str">
        <f t="shared" si="47"/>
        <v> ( NumHighOwnMrtgRefin_MF_mi ) / ( DenHighOwnMrtgRefin_MF_mi ) * 100</v>
      </c>
    </row>
    <row r="873" spans="1:15" ht="63.75">
      <c r="A873" s="5">
        <f t="shared" si="48"/>
        <v>805</v>
      </c>
      <c r="B873" s="13"/>
      <c r="C873" s="15" t="s">
        <v>2357</v>
      </c>
      <c r="D873" s="5" t="s">
        <v>2791</v>
      </c>
      <c r="E873" s="5" t="s">
        <v>4150</v>
      </c>
      <c r="F873" s="7" t="s">
        <v>4112</v>
      </c>
      <c r="G873" s="49" t="s">
        <v>4993</v>
      </c>
      <c r="H873" s="5" t="s">
        <v>1475</v>
      </c>
      <c r="I873" s="5" t="s">
        <v>5590</v>
      </c>
      <c r="J873" s="5">
        <v>1</v>
      </c>
      <c r="K873" s="5">
        <v>1</v>
      </c>
      <c r="L873" s="6" t="s">
        <v>2769</v>
      </c>
      <c r="M873" s="6" t="s">
        <v>2781</v>
      </c>
      <c r="N873" s="6">
        <v>100</v>
      </c>
      <c r="O873" s="5" t="str">
        <f t="shared" si="47"/>
        <v> ( NumHighOwnMrtgRefin_M_mi ) / ( DenHighOwnMrtgRefin_M_mi ) * 100</v>
      </c>
    </row>
    <row r="874" spans="1:15" ht="63.75">
      <c r="A874" s="5">
        <f t="shared" si="48"/>
        <v>806</v>
      </c>
      <c r="B874" s="13"/>
      <c r="C874" s="15" t="s">
        <v>2357</v>
      </c>
      <c r="D874" s="5" t="s">
        <v>2792</v>
      </c>
      <c r="E874" s="5" t="s">
        <v>4151</v>
      </c>
      <c r="F874" s="7" t="s">
        <v>4113</v>
      </c>
      <c r="G874" s="49" t="s">
        <v>4994</v>
      </c>
      <c r="H874" s="5" t="s">
        <v>1475</v>
      </c>
      <c r="I874" s="5" t="s">
        <v>5590</v>
      </c>
      <c r="J874" s="5">
        <v>1</v>
      </c>
      <c r="K874" s="5">
        <v>1</v>
      </c>
      <c r="L874" s="6" t="s">
        <v>2770</v>
      </c>
      <c r="M874" s="6" t="s">
        <v>2782</v>
      </c>
      <c r="N874" s="6">
        <v>100</v>
      </c>
      <c r="O874" s="5" t="str">
        <f aca="true" t="shared" si="49" ref="O874:O937">IF(L874&lt;&gt;""," ( "&amp;L874&amp;" ) / ( "&amp;M874&amp;" ) * "&amp;N874," ")</f>
        <v> ( NumHighOwnMrtgRefin_F_mi ) / ( DenHighOwnMrtgRefin_F_mi ) * 100</v>
      </c>
    </row>
    <row r="875" spans="1:15" s="6" customFormat="1" ht="63.75">
      <c r="A875" s="5">
        <f t="shared" si="48"/>
        <v>807</v>
      </c>
      <c r="B875" s="16"/>
      <c r="C875" s="15" t="s">
        <v>2357</v>
      </c>
      <c r="D875" s="5" t="s">
        <v>2793</v>
      </c>
      <c r="E875" s="5" t="s">
        <v>2690</v>
      </c>
      <c r="F875" s="7" t="s">
        <v>1585</v>
      </c>
      <c r="G875" s="49" t="s">
        <v>4995</v>
      </c>
      <c r="H875" s="5" t="s">
        <v>1475</v>
      </c>
      <c r="I875" s="5" t="s">
        <v>5590</v>
      </c>
      <c r="J875" s="5">
        <v>1</v>
      </c>
      <c r="K875" s="5">
        <v>1</v>
      </c>
      <c r="L875" s="6" t="s">
        <v>2771</v>
      </c>
      <c r="M875" s="6" t="s">
        <v>2783</v>
      </c>
      <c r="N875" s="6">
        <v>100</v>
      </c>
      <c r="O875" s="6" t="str">
        <f t="shared" si="49"/>
        <v> ( NumHighOwnMrtgRefin_SS_mi ) / ( DenHighOwnMrtgRefin_SS_mi ) * 100</v>
      </c>
    </row>
    <row r="876" spans="1:15" ht="102">
      <c r="A876" s="5">
        <f t="shared" si="48"/>
        <v>808</v>
      </c>
      <c r="B876" s="13"/>
      <c r="C876" s="15" t="s">
        <v>2357</v>
      </c>
      <c r="D876" s="5" t="s">
        <v>2691</v>
      </c>
      <c r="E876" s="7" t="s">
        <v>3049</v>
      </c>
      <c r="F876" s="7" t="s">
        <v>1586</v>
      </c>
      <c r="G876" s="49" t="s">
        <v>4996</v>
      </c>
      <c r="H876" s="9" t="s">
        <v>3699</v>
      </c>
      <c r="I876" s="9" t="s">
        <v>5590</v>
      </c>
      <c r="J876" s="3">
        <v>0</v>
      </c>
      <c r="K876" s="6">
        <v>0</v>
      </c>
      <c r="O876" s="3" t="str">
        <f t="shared" si="49"/>
        <v> </v>
      </c>
    </row>
    <row r="877" spans="1:15" ht="102">
      <c r="A877" s="5">
        <f t="shared" si="48"/>
        <v>809</v>
      </c>
      <c r="B877" s="13"/>
      <c r="C877" s="15" t="s">
        <v>2357</v>
      </c>
      <c r="D877" s="5" t="s">
        <v>2692</v>
      </c>
      <c r="E877" s="7" t="s">
        <v>4152</v>
      </c>
      <c r="F877" s="7" t="s">
        <v>1587</v>
      </c>
      <c r="G877" s="49" t="s">
        <v>4997</v>
      </c>
      <c r="H877" s="9" t="s">
        <v>3699</v>
      </c>
      <c r="I877" s="9" t="s">
        <v>5590</v>
      </c>
      <c r="J877" s="3">
        <v>0</v>
      </c>
      <c r="K877" s="6">
        <v>0</v>
      </c>
      <c r="O877" s="3" t="str">
        <f t="shared" si="49"/>
        <v> </v>
      </c>
    </row>
    <row r="878" spans="1:15" ht="102">
      <c r="A878" s="5">
        <f t="shared" si="48"/>
        <v>810</v>
      </c>
      <c r="B878" s="13"/>
      <c r="C878" s="15" t="s">
        <v>2357</v>
      </c>
      <c r="D878" s="5" t="s">
        <v>2693</v>
      </c>
      <c r="E878" s="7" t="s">
        <v>1784</v>
      </c>
      <c r="F878" s="7" t="s">
        <v>1588</v>
      </c>
      <c r="G878" s="49" t="s">
        <v>4998</v>
      </c>
      <c r="H878" s="9" t="s">
        <v>3699</v>
      </c>
      <c r="I878" s="9" t="s">
        <v>5590</v>
      </c>
      <c r="J878" s="3">
        <v>0</v>
      </c>
      <c r="K878" s="6">
        <v>0</v>
      </c>
      <c r="O878" s="3" t="str">
        <f t="shared" si="49"/>
        <v> </v>
      </c>
    </row>
    <row r="879" spans="1:15" ht="102">
      <c r="A879" s="5">
        <f t="shared" si="48"/>
        <v>811</v>
      </c>
      <c r="B879" s="13"/>
      <c r="C879" s="15" t="s">
        <v>2357</v>
      </c>
      <c r="D879" s="5" t="s">
        <v>2694</v>
      </c>
      <c r="E879" s="7" t="s">
        <v>1785</v>
      </c>
      <c r="F879" s="7" t="s">
        <v>1589</v>
      </c>
      <c r="G879" s="49" t="s">
        <v>4999</v>
      </c>
      <c r="H879" s="9" t="s">
        <v>3699</v>
      </c>
      <c r="I879" s="9" t="s">
        <v>5590</v>
      </c>
      <c r="J879" s="3">
        <v>0</v>
      </c>
      <c r="K879" s="6">
        <v>0</v>
      </c>
      <c r="O879" s="3" t="str">
        <f t="shared" si="49"/>
        <v> </v>
      </c>
    </row>
    <row r="880" spans="1:15" s="3" customFormat="1" ht="102">
      <c r="A880" s="5">
        <f t="shared" si="48"/>
        <v>812</v>
      </c>
      <c r="B880" s="16"/>
      <c r="C880" s="16" t="s">
        <v>2357</v>
      </c>
      <c r="D880" s="3" t="s">
        <v>2695</v>
      </c>
      <c r="E880" s="8" t="s">
        <v>1786</v>
      </c>
      <c r="F880" s="8" t="s">
        <v>2238</v>
      </c>
      <c r="G880" s="49" t="s">
        <v>5000</v>
      </c>
      <c r="H880" s="8" t="s">
        <v>3699</v>
      </c>
      <c r="I880" s="8" t="s">
        <v>5590</v>
      </c>
      <c r="J880" s="3">
        <v>0</v>
      </c>
      <c r="K880" s="3">
        <v>0</v>
      </c>
      <c r="O880" s="3" t="str">
        <f t="shared" si="49"/>
        <v> </v>
      </c>
    </row>
    <row r="881" spans="1:15" s="3" customFormat="1" ht="102">
      <c r="A881" s="5">
        <f t="shared" si="48"/>
        <v>813</v>
      </c>
      <c r="B881" s="16"/>
      <c r="C881" s="16" t="s">
        <v>2357</v>
      </c>
      <c r="D881" s="3" t="s">
        <v>2696</v>
      </c>
      <c r="E881" s="8" t="s">
        <v>3275</v>
      </c>
      <c r="F881" s="8" t="s">
        <v>1284</v>
      </c>
      <c r="G881" s="49" t="s">
        <v>5001</v>
      </c>
      <c r="H881" s="8" t="s">
        <v>3699</v>
      </c>
      <c r="I881" s="8" t="s">
        <v>5590</v>
      </c>
      <c r="J881" s="3">
        <v>0</v>
      </c>
      <c r="K881" s="3">
        <v>0</v>
      </c>
      <c r="O881" s="3" t="str">
        <f t="shared" si="49"/>
        <v> </v>
      </c>
    </row>
    <row r="882" spans="1:15" s="4" customFormat="1" ht="102">
      <c r="A882" s="5">
        <f t="shared" si="48"/>
        <v>814</v>
      </c>
      <c r="B882" s="13"/>
      <c r="C882" s="16" t="s">
        <v>2357</v>
      </c>
      <c r="D882" s="4" t="s">
        <v>2697</v>
      </c>
      <c r="E882" s="9" t="s">
        <v>4305</v>
      </c>
      <c r="F882" s="9" t="s">
        <v>2239</v>
      </c>
      <c r="G882" s="49" t="s">
        <v>5002</v>
      </c>
      <c r="H882" s="9" t="s">
        <v>3699</v>
      </c>
      <c r="I882" s="9" t="s">
        <v>5590</v>
      </c>
      <c r="J882" s="3">
        <v>0</v>
      </c>
      <c r="K882" s="3">
        <v>0</v>
      </c>
      <c r="O882" s="4" t="str">
        <f t="shared" si="49"/>
        <v> </v>
      </c>
    </row>
    <row r="883" spans="1:15" s="4" customFormat="1" ht="102">
      <c r="A883" s="5">
        <f t="shared" si="48"/>
        <v>815</v>
      </c>
      <c r="B883" s="13"/>
      <c r="C883" s="16" t="s">
        <v>2357</v>
      </c>
      <c r="D883" s="4" t="s">
        <v>2698</v>
      </c>
      <c r="E883" s="9" t="s">
        <v>4306</v>
      </c>
      <c r="F883" s="9" t="s">
        <v>2240</v>
      </c>
      <c r="G883" s="49" t="s">
        <v>5003</v>
      </c>
      <c r="H883" s="9" t="s">
        <v>3699</v>
      </c>
      <c r="I883" s="9" t="s">
        <v>5590</v>
      </c>
      <c r="J883" s="3">
        <v>0</v>
      </c>
      <c r="K883" s="3">
        <v>0</v>
      </c>
      <c r="O883" s="4" t="str">
        <f t="shared" si="49"/>
        <v> </v>
      </c>
    </row>
    <row r="884" spans="1:15" s="4" customFormat="1" ht="102">
      <c r="A884" s="5">
        <f t="shared" si="48"/>
        <v>816</v>
      </c>
      <c r="B884" s="13"/>
      <c r="C884" s="16" t="s">
        <v>2357</v>
      </c>
      <c r="D884" s="4" t="s">
        <v>2699</v>
      </c>
      <c r="E884" s="9" t="s">
        <v>4307</v>
      </c>
      <c r="F884" s="9" t="s">
        <v>2241</v>
      </c>
      <c r="G884" s="49" t="s">
        <v>5004</v>
      </c>
      <c r="H884" s="9" t="s">
        <v>3699</v>
      </c>
      <c r="I884" s="9" t="s">
        <v>5590</v>
      </c>
      <c r="J884" s="3">
        <v>0</v>
      </c>
      <c r="K884" s="3">
        <v>0</v>
      </c>
      <c r="O884" s="4" t="str">
        <f t="shared" si="49"/>
        <v> </v>
      </c>
    </row>
    <row r="885" spans="1:15" s="4" customFormat="1" ht="102">
      <c r="A885" s="5">
        <f t="shared" si="48"/>
        <v>817</v>
      </c>
      <c r="B885" s="13"/>
      <c r="C885" s="16" t="s">
        <v>2357</v>
      </c>
      <c r="D885" s="4" t="s">
        <v>2700</v>
      </c>
      <c r="E885" s="9" t="s">
        <v>564</v>
      </c>
      <c r="F885" s="9" t="s">
        <v>2242</v>
      </c>
      <c r="G885" s="49" t="s">
        <v>5005</v>
      </c>
      <c r="H885" s="9" t="s">
        <v>3699</v>
      </c>
      <c r="I885" s="9" t="s">
        <v>5590</v>
      </c>
      <c r="J885" s="3">
        <v>0</v>
      </c>
      <c r="K885" s="3">
        <v>0</v>
      </c>
      <c r="O885" s="4" t="str">
        <f t="shared" si="49"/>
        <v> </v>
      </c>
    </row>
    <row r="886" spans="1:15" s="3" customFormat="1" ht="102">
      <c r="A886" s="5">
        <f t="shared" si="48"/>
        <v>818</v>
      </c>
      <c r="B886" s="16"/>
      <c r="C886" s="16" t="s">
        <v>2357</v>
      </c>
      <c r="D886" s="3" t="s">
        <v>2701</v>
      </c>
      <c r="E886" s="8" t="s">
        <v>558</v>
      </c>
      <c r="F886" s="8" t="s">
        <v>2243</v>
      </c>
      <c r="G886" s="49" t="s">
        <v>5006</v>
      </c>
      <c r="H886" s="8" t="s">
        <v>3699</v>
      </c>
      <c r="I886" s="8" t="s">
        <v>5590</v>
      </c>
      <c r="J886" s="3">
        <v>0</v>
      </c>
      <c r="K886" s="3">
        <v>0</v>
      </c>
      <c r="O886" s="3" t="str">
        <f t="shared" si="49"/>
        <v> </v>
      </c>
    </row>
    <row r="887" spans="1:15" s="3" customFormat="1" ht="102">
      <c r="A887" s="5">
        <f t="shared" si="48"/>
        <v>819</v>
      </c>
      <c r="B887" s="16"/>
      <c r="C887" s="16" t="s">
        <v>2357</v>
      </c>
      <c r="D887" s="3" t="s">
        <v>2702</v>
      </c>
      <c r="E887" s="8" t="s">
        <v>2487</v>
      </c>
      <c r="F887" s="8" t="s">
        <v>1285</v>
      </c>
      <c r="G887" s="49" t="s">
        <v>5007</v>
      </c>
      <c r="H887" s="8" t="s">
        <v>3699</v>
      </c>
      <c r="I887" s="8" t="s">
        <v>5590</v>
      </c>
      <c r="J887" s="3">
        <v>0</v>
      </c>
      <c r="K887" s="3">
        <v>0</v>
      </c>
      <c r="O887" s="3" t="str">
        <f t="shared" si="49"/>
        <v> </v>
      </c>
    </row>
    <row r="888" spans="1:15" s="4" customFormat="1" ht="76.5">
      <c r="A888" s="5">
        <f t="shared" si="48"/>
        <v>820</v>
      </c>
      <c r="B888" s="13"/>
      <c r="C888" s="16" t="s">
        <v>2357</v>
      </c>
      <c r="D888" s="4" t="s">
        <v>2703</v>
      </c>
      <c r="E888" s="9" t="s">
        <v>3856</v>
      </c>
      <c r="F888" s="9" t="s">
        <v>873</v>
      </c>
      <c r="G888" s="49" t="s">
        <v>5008</v>
      </c>
      <c r="H888" s="9" t="s">
        <v>2331</v>
      </c>
      <c r="I888" s="9" t="s">
        <v>5590</v>
      </c>
      <c r="J888" s="3">
        <v>0</v>
      </c>
      <c r="K888" s="3">
        <v>0</v>
      </c>
      <c r="O888" s="3" t="str">
        <f t="shared" si="49"/>
        <v> </v>
      </c>
    </row>
    <row r="889" spans="1:15" s="4" customFormat="1" ht="76.5">
      <c r="A889" s="5">
        <f t="shared" si="48"/>
        <v>821</v>
      </c>
      <c r="B889" s="13"/>
      <c r="C889" s="16" t="s">
        <v>2357</v>
      </c>
      <c r="D889" s="4" t="s">
        <v>2704</v>
      </c>
      <c r="E889" s="9" t="s">
        <v>4302</v>
      </c>
      <c r="F889" s="9" t="s">
        <v>874</v>
      </c>
      <c r="G889" s="49" t="s">
        <v>5009</v>
      </c>
      <c r="H889" s="9" t="s">
        <v>2331</v>
      </c>
      <c r="I889" s="9" t="s">
        <v>5590</v>
      </c>
      <c r="J889" s="3">
        <v>0</v>
      </c>
      <c r="K889" s="3">
        <v>0</v>
      </c>
      <c r="O889" s="3" t="str">
        <f t="shared" si="49"/>
        <v> </v>
      </c>
    </row>
    <row r="890" spans="1:15" s="4" customFormat="1" ht="76.5">
      <c r="A890" s="5">
        <f t="shared" si="48"/>
        <v>822</v>
      </c>
      <c r="B890" s="13"/>
      <c r="C890" s="16" t="s">
        <v>2357</v>
      </c>
      <c r="D890" s="4" t="s">
        <v>2705</v>
      </c>
      <c r="E890" s="9" t="s">
        <v>4303</v>
      </c>
      <c r="F890" s="9" t="s">
        <v>875</v>
      </c>
      <c r="G890" s="49" t="s">
        <v>5010</v>
      </c>
      <c r="H890" s="9" t="s">
        <v>2331</v>
      </c>
      <c r="I890" s="9" t="s">
        <v>5590</v>
      </c>
      <c r="J890" s="3">
        <v>0</v>
      </c>
      <c r="K890" s="3">
        <v>0</v>
      </c>
      <c r="O890" s="3" t="str">
        <f t="shared" si="49"/>
        <v> </v>
      </c>
    </row>
    <row r="891" spans="1:15" s="4" customFormat="1" ht="76.5">
      <c r="A891" s="5">
        <f t="shared" si="48"/>
        <v>823</v>
      </c>
      <c r="B891" s="13"/>
      <c r="C891" s="16" t="s">
        <v>2357</v>
      </c>
      <c r="D891" s="4" t="s">
        <v>2706</v>
      </c>
      <c r="E891" s="9" t="s">
        <v>4304</v>
      </c>
      <c r="F891" s="9" t="s">
        <v>876</v>
      </c>
      <c r="G891" s="49" t="s">
        <v>5011</v>
      </c>
      <c r="H891" s="9" t="s">
        <v>2331</v>
      </c>
      <c r="I891" s="9" t="s">
        <v>5590</v>
      </c>
      <c r="J891" s="3">
        <v>0</v>
      </c>
      <c r="K891" s="3">
        <v>0</v>
      </c>
      <c r="O891" s="3" t="str">
        <f t="shared" si="49"/>
        <v> </v>
      </c>
    </row>
    <row r="892" spans="1:15" s="3" customFormat="1" ht="76.5">
      <c r="A892" s="5">
        <f t="shared" si="48"/>
        <v>824</v>
      </c>
      <c r="B892" s="16"/>
      <c r="C892" s="16" t="s">
        <v>2357</v>
      </c>
      <c r="D892" s="3" t="s">
        <v>2707</v>
      </c>
      <c r="E892" s="8" t="s">
        <v>808</v>
      </c>
      <c r="F892" s="8" t="s">
        <v>877</v>
      </c>
      <c r="G892" s="49" t="s">
        <v>5012</v>
      </c>
      <c r="H892" s="8" t="s">
        <v>2331</v>
      </c>
      <c r="I892" s="8" t="s">
        <v>5590</v>
      </c>
      <c r="J892" s="3">
        <v>0</v>
      </c>
      <c r="K892" s="3">
        <v>0</v>
      </c>
      <c r="O892" s="3" t="str">
        <f t="shared" si="49"/>
        <v> </v>
      </c>
    </row>
    <row r="893" spans="1:15" s="3" customFormat="1" ht="76.5">
      <c r="A893" s="5">
        <f t="shared" si="48"/>
        <v>825</v>
      </c>
      <c r="B893" s="16"/>
      <c r="C893" s="16" t="s">
        <v>2357</v>
      </c>
      <c r="D893" s="3" t="s">
        <v>2708</v>
      </c>
      <c r="E893" s="8" t="s">
        <v>3331</v>
      </c>
      <c r="F893" s="8" t="s">
        <v>1286</v>
      </c>
      <c r="G893" s="49" t="s">
        <v>5013</v>
      </c>
      <c r="H893" s="8" t="s">
        <v>2331</v>
      </c>
      <c r="I893" s="8" t="s">
        <v>5590</v>
      </c>
      <c r="J893" s="3">
        <v>0</v>
      </c>
      <c r="K893" s="3">
        <v>0</v>
      </c>
      <c r="O893" s="3" t="str">
        <f t="shared" si="49"/>
        <v> </v>
      </c>
    </row>
    <row r="894" spans="1:15" s="4" customFormat="1" ht="76.5">
      <c r="A894" s="5">
        <f t="shared" si="48"/>
        <v>826</v>
      </c>
      <c r="B894" s="13"/>
      <c r="C894" s="16" t="s">
        <v>2357</v>
      </c>
      <c r="D894" s="4" t="s">
        <v>2709</v>
      </c>
      <c r="E894" s="9" t="s">
        <v>3855</v>
      </c>
      <c r="F894" s="9" t="s">
        <v>878</v>
      </c>
      <c r="G894" s="49" t="s">
        <v>5014</v>
      </c>
      <c r="H894" s="9" t="s">
        <v>2331</v>
      </c>
      <c r="I894" s="9" t="s">
        <v>5590</v>
      </c>
      <c r="J894" s="3">
        <v>0</v>
      </c>
      <c r="K894" s="3">
        <v>0</v>
      </c>
      <c r="O894" s="4" t="str">
        <f t="shared" si="49"/>
        <v> </v>
      </c>
    </row>
    <row r="895" spans="1:15" s="4" customFormat="1" ht="76.5">
      <c r="A895" s="5">
        <f t="shared" si="48"/>
        <v>827</v>
      </c>
      <c r="B895" s="13"/>
      <c r="C895" s="16" t="s">
        <v>2357</v>
      </c>
      <c r="D895" s="4" t="s">
        <v>2710</v>
      </c>
      <c r="E895" s="9" t="s">
        <v>559</v>
      </c>
      <c r="F895" s="9" t="s">
        <v>3503</v>
      </c>
      <c r="G895" s="49" t="s">
        <v>5015</v>
      </c>
      <c r="H895" s="9" t="s">
        <v>2331</v>
      </c>
      <c r="I895" s="9" t="s">
        <v>5590</v>
      </c>
      <c r="J895" s="3">
        <v>0</v>
      </c>
      <c r="K895" s="3">
        <v>0</v>
      </c>
      <c r="O895" s="4" t="str">
        <f t="shared" si="49"/>
        <v> </v>
      </c>
    </row>
    <row r="896" spans="1:15" s="4" customFormat="1" ht="76.5">
      <c r="A896" s="5">
        <f t="shared" si="48"/>
        <v>828</v>
      </c>
      <c r="B896" s="13"/>
      <c r="C896" s="16" t="s">
        <v>2357</v>
      </c>
      <c r="D896" s="4" t="s">
        <v>2711</v>
      </c>
      <c r="E896" s="9" t="s">
        <v>560</v>
      </c>
      <c r="F896" s="9" t="s">
        <v>3504</v>
      </c>
      <c r="G896" s="49" t="s">
        <v>5016</v>
      </c>
      <c r="H896" s="9" t="s">
        <v>2331</v>
      </c>
      <c r="I896" s="9" t="s">
        <v>5590</v>
      </c>
      <c r="J896" s="3">
        <v>0</v>
      </c>
      <c r="K896" s="3">
        <v>0</v>
      </c>
      <c r="O896" s="4" t="str">
        <f t="shared" si="49"/>
        <v> </v>
      </c>
    </row>
    <row r="897" spans="1:15" s="4" customFormat="1" ht="76.5">
      <c r="A897" s="5">
        <f t="shared" si="48"/>
        <v>829</v>
      </c>
      <c r="B897" s="13"/>
      <c r="C897" s="16" t="s">
        <v>2357</v>
      </c>
      <c r="D897" s="4" t="s">
        <v>2712</v>
      </c>
      <c r="E897" s="9" t="s">
        <v>561</v>
      </c>
      <c r="F897" s="9" t="s">
        <v>3505</v>
      </c>
      <c r="G897" s="49" t="s">
        <v>5017</v>
      </c>
      <c r="H897" s="9" t="s">
        <v>2331</v>
      </c>
      <c r="I897" s="9" t="s">
        <v>5590</v>
      </c>
      <c r="J897" s="3">
        <v>0</v>
      </c>
      <c r="K897" s="3">
        <v>0</v>
      </c>
      <c r="O897" s="4" t="str">
        <f t="shared" si="49"/>
        <v> </v>
      </c>
    </row>
    <row r="898" spans="1:15" s="3" customFormat="1" ht="76.5">
      <c r="A898" s="5">
        <f t="shared" si="48"/>
        <v>830</v>
      </c>
      <c r="B898" s="16"/>
      <c r="C898" s="16" t="s">
        <v>2357</v>
      </c>
      <c r="D898" s="3" t="s">
        <v>2713</v>
      </c>
      <c r="E898" s="8" t="s">
        <v>809</v>
      </c>
      <c r="F898" s="8" t="s">
        <v>4115</v>
      </c>
      <c r="G898" s="49" t="s">
        <v>5018</v>
      </c>
      <c r="H898" s="8" t="s">
        <v>2331</v>
      </c>
      <c r="I898" s="8" t="s">
        <v>5590</v>
      </c>
      <c r="J898" s="3">
        <v>0</v>
      </c>
      <c r="K898" s="3">
        <v>0</v>
      </c>
      <c r="O898" s="3" t="str">
        <f t="shared" si="49"/>
        <v> </v>
      </c>
    </row>
    <row r="899" spans="1:15" s="3" customFormat="1" ht="76.5">
      <c r="A899" s="5">
        <f t="shared" si="48"/>
        <v>831</v>
      </c>
      <c r="B899" s="16"/>
      <c r="C899" s="16" t="s">
        <v>2357</v>
      </c>
      <c r="D899" s="3" t="s">
        <v>2714</v>
      </c>
      <c r="E899" s="8" t="s">
        <v>3332</v>
      </c>
      <c r="F899" s="8" t="s">
        <v>1287</v>
      </c>
      <c r="G899" s="49" t="s">
        <v>5019</v>
      </c>
      <c r="H899" s="8" t="s">
        <v>2331</v>
      </c>
      <c r="I899" s="8" t="s">
        <v>5590</v>
      </c>
      <c r="J899" s="3">
        <v>0</v>
      </c>
      <c r="K899" s="3">
        <v>0</v>
      </c>
      <c r="O899" s="3" t="str">
        <f t="shared" si="49"/>
        <v> </v>
      </c>
    </row>
    <row r="900" spans="1:15" s="4" customFormat="1" ht="102">
      <c r="A900" s="5">
        <f t="shared" si="48"/>
        <v>832</v>
      </c>
      <c r="B900" s="13"/>
      <c r="C900" s="16" t="s">
        <v>2357</v>
      </c>
      <c r="D900" s="4" t="s">
        <v>2715</v>
      </c>
      <c r="E900" s="9" t="s">
        <v>4246</v>
      </c>
      <c r="F900" s="9" t="s">
        <v>2217</v>
      </c>
      <c r="G900" s="49" t="s">
        <v>5020</v>
      </c>
      <c r="H900" s="9" t="s">
        <v>3699</v>
      </c>
      <c r="I900" s="9" t="s">
        <v>5590</v>
      </c>
      <c r="J900" s="3">
        <v>1</v>
      </c>
      <c r="K900" s="3">
        <v>1</v>
      </c>
      <c r="L900" s="6" t="s">
        <v>2691</v>
      </c>
      <c r="M900" s="6" t="s">
        <v>2703</v>
      </c>
      <c r="N900" s="6">
        <v>100</v>
      </c>
      <c r="O900" s="4" t="str">
        <f t="shared" si="49"/>
        <v> ( NumHighOwnMrtgPurch_MF_hinc ) / ( DenHighOwnMrtgPurch_MF_hinc ) * 100</v>
      </c>
    </row>
    <row r="901" spans="1:15" s="4" customFormat="1" ht="102">
      <c r="A901" s="5">
        <f t="shared" si="48"/>
        <v>833</v>
      </c>
      <c r="B901" s="13"/>
      <c r="C901" s="16" t="s">
        <v>2357</v>
      </c>
      <c r="D901" s="4" t="s">
        <v>1990</v>
      </c>
      <c r="E901" s="9" t="s">
        <v>4244</v>
      </c>
      <c r="F901" s="9" t="s">
        <v>2218</v>
      </c>
      <c r="G901" s="49" t="s">
        <v>5021</v>
      </c>
      <c r="H901" s="9" t="s">
        <v>3699</v>
      </c>
      <c r="I901" s="9" t="s">
        <v>5590</v>
      </c>
      <c r="J901" s="3">
        <v>1</v>
      </c>
      <c r="K901" s="3">
        <v>1</v>
      </c>
      <c r="L901" s="6" t="s">
        <v>2692</v>
      </c>
      <c r="M901" s="6" t="s">
        <v>2704</v>
      </c>
      <c r="N901" s="6">
        <v>100</v>
      </c>
      <c r="O901" s="4" t="str">
        <f t="shared" si="49"/>
        <v> ( NumHighOwnMrtgPurch_M_hinc ) / ( DenHighOwnMrtgPurch_M_hinc ) * 100</v>
      </c>
    </row>
    <row r="902" spans="1:15" ht="102">
      <c r="A902" s="5">
        <f t="shared" si="48"/>
        <v>834</v>
      </c>
      <c r="B902" s="13"/>
      <c r="C902" s="15" t="s">
        <v>2357</v>
      </c>
      <c r="D902" s="5" t="s">
        <v>1991</v>
      </c>
      <c r="E902" s="7" t="s">
        <v>4247</v>
      </c>
      <c r="F902" s="7" t="s">
        <v>2219</v>
      </c>
      <c r="G902" s="49" t="s">
        <v>5022</v>
      </c>
      <c r="H902" s="9" t="s">
        <v>3699</v>
      </c>
      <c r="I902" s="9" t="s">
        <v>5590</v>
      </c>
      <c r="J902" s="3">
        <v>1</v>
      </c>
      <c r="K902" s="6">
        <v>1</v>
      </c>
      <c r="L902" s="6" t="s">
        <v>2693</v>
      </c>
      <c r="M902" s="6" t="s">
        <v>2705</v>
      </c>
      <c r="N902" s="6">
        <v>100</v>
      </c>
      <c r="O902" s="5" t="str">
        <f t="shared" si="49"/>
        <v> ( NumHighOwnMrtgPurch_F_hinc ) / ( DenHighOwnMrtgPurch_F_hinc ) * 100</v>
      </c>
    </row>
    <row r="903" spans="1:15" s="6" customFormat="1" ht="102">
      <c r="A903" s="5">
        <f t="shared" si="48"/>
        <v>835</v>
      </c>
      <c r="B903" s="16"/>
      <c r="C903" s="15" t="s">
        <v>2357</v>
      </c>
      <c r="D903" s="6" t="s">
        <v>1992</v>
      </c>
      <c r="E903" s="11" t="s">
        <v>213</v>
      </c>
      <c r="F903" s="11" t="s">
        <v>2220</v>
      </c>
      <c r="G903" s="49" t="s">
        <v>5023</v>
      </c>
      <c r="H903" s="8" t="s">
        <v>3699</v>
      </c>
      <c r="I903" s="8" t="s">
        <v>5590</v>
      </c>
      <c r="J903" s="3">
        <v>1</v>
      </c>
      <c r="K903" s="6">
        <v>1</v>
      </c>
      <c r="L903" s="6" t="s">
        <v>2694</v>
      </c>
      <c r="M903" s="6" t="s">
        <v>2706</v>
      </c>
      <c r="N903" s="6">
        <v>100</v>
      </c>
      <c r="O903" s="6" t="str">
        <f t="shared" si="49"/>
        <v> ( NumHighOwnMrtgPurch_SS_hinc ) / ( DenHighOwnMrtgPurch_SS_hinc ) * 100</v>
      </c>
    </row>
    <row r="904" spans="1:15" ht="102">
      <c r="A904" s="5">
        <f t="shared" si="48"/>
        <v>836</v>
      </c>
      <c r="B904" s="13"/>
      <c r="C904" s="15" t="s">
        <v>2357</v>
      </c>
      <c r="D904" s="5" t="s">
        <v>1993</v>
      </c>
      <c r="E904" s="7" t="s">
        <v>363</v>
      </c>
      <c r="F904" s="7" t="s">
        <v>3480</v>
      </c>
      <c r="G904" s="49" t="s">
        <v>5024</v>
      </c>
      <c r="H904" s="9" t="s">
        <v>3699</v>
      </c>
      <c r="I904" s="9" t="s">
        <v>5590</v>
      </c>
      <c r="J904" s="3">
        <v>1</v>
      </c>
      <c r="K904" s="6">
        <v>1</v>
      </c>
      <c r="L904" s="6" t="s">
        <v>2697</v>
      </c>
      <c r="M904" s="6" t="s">
        <v>2709</v>
      </c>
      <c r="N904" s="6">
        <v>100</v>
      </c>
      <c r="O904" s="5" t="str">
        <f t="shared" si="49"/>
        <v> ( NumHighOwnMrtgRefin_MF_hinc ) / ( DenHighOwnMrtgRefin_MF_hinc ) * 100</v>
      </c>
    </row>
    <row r="905" spans="1:15" ht="102">
      <c r="A905" s="5">
        <f t="shared" si="48"/>
        <v>837</v>
      </c>
      <c r="B905" s="13"/>
      <c r="C905" s="15" t="s">
        <v>2357</v>
      </c>
      <c r="D905" s="5" t="s">
        <v>1994</v>
      </c>
      <c r="E905" s="7" t="s">
        <v>4245</v>
      </c>
      <c r="F905" s="7" t="s">
        <v>4091</v>
      </c>
      <c r="G905" s="49" t="s">
        <v>5025</v>
      </c>
      <c r="H905" s="9" t="s">
        <v>3699</v>
      </c>
      <c r="I905" s="9" t="s">
        <v>5590</v>
      </c>
      <c r="J905" s="3">
        <v>1</v>
      </c>
      <c r="K905" s="6">
        <v>1</v>
      </c>
      <c r="L905" s="6" t="s">
        <v>2698</v>
      </c>
      <c r="M905" s="6" t="s">
        <v>2710</v>
      </c>
      <c r="N905" s="6">
        <v>100</v>
      </c>
      <c r="O905" s="5" t="str">
        <f t="shared" si="49"/>
        <v> ( NumHighOwnMrtgRefin_M_hinc ) / ( DenHighOwnMrtgRefin_M_hinc ) * 100</v>
      </c>
    </row>
    <row r="906" spans="1:15" ht="102">
      <c r="A906" s="5">
        <f t="shared" si="48"/>
        <v>838</v>
      </c>
      <c r="B906" s="13"/>
      <c r="C906" s="15" t="s">
        <v>2357</v>
      </c>
      <c r="D906" s="5" t="s">
        <v>1995</v>
      </c>
      <c r="E906" s="9" t="s">
        <v>364</v>
      </c>
      <c r="F906" s="9" t="s">
        <v>4092</v>
      </c>
      <c r="G906" s="49" t="s">
        <v>5026</v>
      </c>
      <c r="H906" s="9" t="s">
        <v>3699</v>
      </c>
      <c r="I906" s="9" t="s">
        <v>5590</v>
      </c>
      <c r="J906" s="3">
        <v>1</v>
      </c>
      <c r="K906" s="3">
        <v>1</v>
      </c>
      <c r="L906" s="6" t="s">
        <v>2699</v>
      </c>
      <c r="M906" s="6" t="s">
        <v>2711</v>
      </c>
      <c r="N906" s="6">
        <v>100</v>
      </c>
      <c r="O906" s="5" t="str">
        <f t="shared" si="49"/>
        <v> ( NumHighOwnMrtgRefin_F_hinc ) / ( DenHighOwnMrtgRefin_F_hinc ) * 100</v>
      </c>
    </row>
    <row r="907" spans="1:15" s="6" customFormat="1" ht="102">
      <c r="A907" s="5">
        <f t="shared" si="48"/>
        <v>839</v>
      </c>
      <c r="B907" s="16"/>
      <c r="C907" s="15" t="s">
        <v>2357</v>
      </c>
      <c r="D907" s="6" t="s">
        <v>1996</v>
      </c>
      <c r="E907" s="8" t="s">
        <v>212</v>
      </c>
      <c r="F907" s="8" t="s">
        <v>4093</v>
      </c>
      <c r="G907" s="49" t="s">
        <v>5027</v>
      </c>
      <c r="H907" s="8" t="s">
        <v>3699</v>
      </c>
      <c r="I907" s="8" t="s">
        <v>5590</v>
      </c>
      <c r="J907" s="3">
        <v>1</v>
      </c>
      <c r="K907" s="3">
        <v>1</v>
      </c>
      <c r="L907" s="6" t="s">
        <v>2700</v>
      </c>
      <c r="M907" s="6" t="s">
        <v>2712</v>
      </c>
      <c r="N907" s="6">
        <v>100</v>
      </c>
      <c r="O907" s="6" t="str">
        <f t="shared" si="49"/>
        <v> ( NumHighOwnMrtgRefin_SS_hinc ) / ( DenHighOwnMrtgRefin_SS_hinc ) * 100</v>
      </c>
    </row>
    <row r="908" spans="1:15" ht="13.5" thickBot="1">
      <c r="A908" s="2" t="s">
        <v>2813</v>
      </c>
      <c r="B908" s="19" t="s">
        <v>5582</v>
      </c>
      <c r="C908" s="15"/>
      <c r="E908" s="9"/>
      <c r="F908" s="9"/>
      <c r="G908" s="49"/>
      <c r="H908" s="9"/>
      <c r="I908" s="9"/>
      <c r="J908" s="3"/>
      <c r="K908" s="3"/>
      <c r="O908" s="5" t="str">
        <f t="shared" si="49"/>
        <v> </v>
      </c>
    </row>
    <row r="909" spans="1:15" s="6" customFormat="1" ht="90" thickTop="1">
      <c r="A909" s="5">
        <f>A907+1</f>
        <v>840</v>
      </c>
      <c r="B909" s="16"/>
      <c r="C909" s="15" t="s">
        <v>2357</v>
      </c>
      <c r="D909" s="3" t="s">
        <v>1834</v>
      </c>
      <c r="E909" s="8" t="s">
        <v>464</v>
      </c>
      <c r="F909" s="8" t="s">
        <v>1091</v>
      </c>
      <c r="G909" s="49" t="s">
        <v>5028</v>
      </c>
      <c r="H909" s="8" t="s">
        <v>3700</v>
      </c>
      <c r="I909" s="9" t="s">
        <v>5590</v>
      </c>
      <c r="J909" s="3">
        <v>0</v>
      </c>
      <c r="K909" s="3">
        <v>0</v>
      </c>
      <c r="L909" s="3"/>
      <c r="M909" s="17"/>
      <c r="N909" s="17"/>
      <c r="O909" s="3" t="str">
        <f t="shared" si="49"/>
        <v> </v>
      </c>
    </row>
    <row r="910" spans="1:15" s="6" customFormat="1" ht="89.25">
      <c r="A910" s="5">
        <f aca="true" t="shared" si="50" ref="A910:A920">A909+1</f>
        <v>841</v>
      </c>
      <c r="B910" s="16"/>
      <c r="C910" s="15" t="s">
        <v>2357</v>
      </c>
      <c r="D910" s="6" t="s">
        <v>1825</v>
      </c>
      <c r="E910" s="8" t="s">
        <v>465</v>
      </c>
      <c r="F910" s="8" t="s">
        <v>3475</v>
      </c>
      <c r="G910" s="49" t="s">
        <v>5029</v>
      </c>
      <c r="H910" s="8" t="s">
        <v>3700</v>
      </c>
      <c r="I910" s="9" t="s">
        <v>5590</v>
      </c>
      <c r="J910" s="3">
        <v>0</v>
      </c>
      <c r="K910" s="3">
        <v>0</v>
      </c>
      <c r="O910" s="3" t="str">
        <f t="shared" si="49"/>
        <v> </v>
      </c>
    </row>
    <row r="911" spans="1:15" s="6" customFormat="1" ht="89.25">
      <c r="A911" s="5">
        <f t="shared" si="50"/>
        <v>842</v>
      </c>
      <c r="B911" s="16"/>
      <c r="C911" s="15" t="s">
        <v>2357</v>
      </c>
      <c r="D911" s="6" t="s">
        <v>1826</v>
      </c>
      <c r="E911" s="8" t="s">
        <v>463</v>
      </c>
      <c r="F911" s="8" t="s">
        <v>127</v>
      </c>
      <c r="G911" s="49" t="s">
        <v>5030</v>
      </c>
      <c r="H911" s="8" t="s">
        <v>3700</v>
      </c>
      <c r="I911" s="9" t="s">
        <v>5590</v>
      </c>
      <c r="J911" s="3">
        <v>0</v>
      </c>
      <c r="K911" s="3">
        <v>0</v>
      </c>
      <c r="O911" s="3" t="str">
        <f t="shared" si="49"/>
        <v> </v>
      </c>
    </row>
    <row r="912" spans="1:15" s="6" customFormat="1" ht="90" thickBot="1">
      <c r="A912" s="5">
        <f t="shared" si="50"/>
        <v>843</v>
      </c>
      <c r="B912" s="16"/>
      <c r="C912" s="15" t="s">
        <v>2357</v>
      </c>
      <c r="D912" s="6" t="s">
        <v>1827</v>
      </c>
      <c r="E912" s="8" t="s">
        <v>466</v>
      </c>
      <c r="F912" s="8" t="s">
        <v>128</v>
      </c>
      <c r="G912" s="49" t="s">
        <v>5031</v>
      </c>
      <c r="H912" s="8" t="s">
        <v>3700</v>
      </c>
      <c r="I912" s="9" t="s">
        <v>5590</v>
      </c>
      <c r="J912" s="3">
        <v>0</v>
      </c>
      <c r="K912" s="3">
        <v>0</v>
      </c>
      <c r="O912" s="3" t="str">
        <f t="shared" si="49"/>
        <v> </v>
      </c>
    </row>
    <row r="913" spans="1:15" s="6" customFormat="1" ht="77.25" thickTop="1">
      <c r="A913" s="5">
        <f t="shared" si="50"/>
        <v>844</v>
      </c>
      <c r="B913" s="16"/>
      <c r="C913" s="15" t="s">
        <v>2357</v>
      </c>
      <c r="D913" s="3" t="s">
        <v>1828</v>
      </c>
      <c r="E913" s="8" t="s">
        <v>467</v>
      </c>
      <c r="F913" s="8" t="s">
        <v>1092</v>
      </c>
      <c r="G913" s="49" t="s">
        <v>5032</v>
      </c>
      <c r="H913" s="8" t="s">
        <v>3786</v>
      </c>
      <c r="I913" s="9" t="s">
        <v>5590</v>
      </c>
      <c r="J913" s="3">
        <v>0</v>
      </c>
      <c r="K913" s="3">
        <v>0</v>
      </c>
      <c r="L913" s="3"/>
      <c r="M913" s="17"/>
      <c r="N913" s="17"/>
      <c r="O913" s="3" t="str">
        <f t="shared" si="49"/>
        <v> </v>
      </c>
    </row>
    <row r="914" spans="1:15" s="6" customFormat="1" ht="76.5">
      <c r="A914" s="5">
        <f t="shared" si="50"/>
        <v>845</v>
      </c>
      <c r="B914" s="16"/>
      <c r="C914" s="15" t="s">
        <v>2357</v>
      </c>
      <c r="D914" s="6" t="s">
        <v>1829</v>
      </c>
      <c r="E914" s="8" t="s">
        <v>468</v>
      </c>
      <c r="F914" s="8" t="s">
        <v>369</v>
      </c>
      <c r="G914" s="49" t="s">
        <v>5033</v>
      </c>
      <c r="H914" s="8" t="s">
        <v>3786</v>
      </c>
      <c r="I914" s="9" t="s">
        <v>5590</v>
      </c>
      <c r="J914" s="3">
        <v>0</v>
      </c>
      <c r="K914" s="3">
        <v>0</v>
      </c>
      <c r="O914" s="3" t="str">
        <f t="shared" si="49"/>
        <v> </v>
      </c>
    </row>
    <row r="915" spans="1:15" s="6" customFormat="1" ht="76.5">
      <c r="A915" s="5">
        <f t="shared" si="50"/>
        <v>846</v>
      </c>
      <c r="B915" s="16"/>
      <c r="C915" s="15" t="s">
        <v>2357</v>
      </c>
      <c r="D915" s="6" t="s">
        <v>1830</v>
      </c>
      <c r="E915" s="8" t="s">
        <v>3111</v>
      </c>
      <c r="F915" s="8" t="s">
        <v>370</v>
      </c>
      <c r="G915" s="49" t="s">
        <v>5034</v>
      </c>
      <c r="H915" s="8" t="s">
        <v>3786</v>
      </c>
      <c r="I915" s="9" t="s">
        <v>5590</v>
      </c>
      <c r="J915" s="3">
        <v>0</v>
      </c>
      <c r="K915" s="3">
        <v>0</v>
      </c>
      <c r="O915" s="3" t="str">
        <f t="shared" si="49"/>
        <v> </v>
      </c>
    </row>
    <row r="916" spans="1:15" s="6" customFormat="1" ht="76.5">
      <c r="A916" s="5">
        <f t="shared" si="50"/>
        <v>847</v>
      </c>
      <c r="B916" s="16"/>
      <c r="C916" s="15" t="s">
        <v>2357</v>
      </c>
      <c r="D916" s="6" t="s">
        <v>1831</v>
      </c>
      <c r="E916" s="8" t="s">
        <v>469</v>
      </c>
      <c r="F916" s="8" t="s">
        <v>371</v>
      </c>
      <c r="G916" s="49" t="s">
        <v>5035</v>
      </c>
      <c r="H916" s="8" t="s">
        <v>3786</v>
      </c>
      <c r="I916" s="9" t="s">
        <v>5590</v>
      </c>
      <c r="J916" s="3">
        <v>0</v>
      </c>
      <c r="K916" s="3">
        <v>0</v>
      </c>
      <c r="O916" s="3" t="str">
        <f t="shared" si="49"/>
        <v> </v>
      </c>
    </row>
    <row r="917" spans="1:15" s="6" customFormat="1" ht="89.25">
      <c r="A917" s="5">
        <f t="shared" si="50"/>
        <v>848</v>
      </c>
      <c r="B917" s="16"/>
      <c r="C917" s="15" t="s">
        <v>2357</v>
      </c>
      <c r="D917" s="3" t="s">
        <v>1832</v>
      </c>
      <c r="E917" s="8" t="s">
        <v>470</v>
      </c>
      <c r="F917" s="8" t="s">
        <v>3017</v>
      </c>
      <c r="G917" s="49" t="s">
        <v>5036</v>
      </c>
      <c r="H917" s="8" t="s">
        <v>3700</v>
      </c>
      <c r="I917" s="9" t="s">
        <v>5590</v>
      </c>
      <c r="J917" s="3">
        <v>1</v>
      </c>
      <c r="K917" s="3">
        <v>1</v>
      </c>
      <c r="L917" s="3" t="s">
        <v>1834</v>
      </c>
      <c r="M917" s="3" t="s">
        <v>1828</v>
      </c>
      <c r="N917" s="6">
        <v>100</v>
      </c>
      <c r="O917" s="6" t="str">
        <f t="shared" si="49"/>
        <v> ( NumHighCostConvOrig ) / ( DenHighCostConvOrig ) * 100</v>
      </c>
    </row>
    <row r="918" spans="1:15" s="6" customFormat="1" ht="89.25">
      <c r="A918" s="5">
        <f t="shared" si="50"/>
        <v>849</v>
      </c>
      <c r="B918" s="16"/>
      <c r="C918" s="15" t="s">
        <v>2357</v>
      </c>
      <c r="D918" s="6" t="s">
        <v>812</v>
      </c>
      <c r="E918" s="11" t="s">
        <v>3510</v>
      </c>
      <c r="F918" s="11" t="s">
        <v>623</v>
      </c>
      <c r="G918" s="49" t="s">
        <v>5037</v>
      </c>
      <c r="H918" s="8" t="s">
        <v>3700</v>
      </c>
      <c r="I918" s="9" t="s">
        <v>5590</v>
      </c>
      <c r="J918" s="3">
        <v>1</v>
      </c>
      <c r="K918" s="6">
        <v>1</v>
      </c>
      <c r="L918" s="6" t="s">
        <v>1825</v>
      </c>
      <c r="M918" s="6" t="s">
        <v>1829</v>
      </c>
      <c r="N918" s="6">
        <v>100</v>
      </c>
      <c r="O918" s="6" t="str">
        <f t="shared" si="49"/>
        <v> ( NumHighCostConvOrigPurch ) / ( DenHighCostConvOrigPurch ) * 100</v>
      </c>
    </row>
    <row r="919" spans="1:15" s="6" customFormat="1" ht="89.25">
      <c r="A919" s="5">
        <f t="shared" si="50"/>
        <v>850</v>
      </c>
      <c r="B919" s="16"/>
      <c r="C919" s="15" t="s">
        <v>2357</v>
      </c>
      <c r="D919" s="6" t="s">
        <v>813</v>
      </c>
      <c r="E919" s="11" t="s">
        <v>3511</v>
      </c>
      <c r="F919" s="11" t="s">
        <v>624</v>
      </c>
      <c r="G919" s="49" t="s">
        <v>5038</v>
      </c>
      <c r="H919" s="8" t="s">
        <v>3700</v>
      </c>
      <c r="I919" s="9" t="s">
        <v>5590</v>
      </c>
      <c r="J919" s="3">
        <v>1</v>
      </c>
      <c r="K919" s="6">
        <v>1</v>
      </c>
      <c r="L919" s="6" t="s">
        <v>1826</v>
      </c>
      <c r="M919" s="6" t="s">
        <v>1830</v>
      </c>
      <c r="N919" s="6">
        <v>100</v>
      </c>
      <c r="O919" s="6" t="str">
        <f t="shared" si="49"/>
        <v> ( NumHighCostConvOrigImprov ) / ( DenHighCostConvOrigImprov ) * 100</v>
      </c>
    </row>
    <row r="920" spans="1:15" s="6" customFormat="1" ht="89.25">
      <c r="A920" s="5">
        <f t="shared" si="50"/>
        <v>851</v>
      </c>
      <c r="B920" s="16"/>
      <c r="C920" s="15" t="s">
        <v>2357</v>
      </c>
      <c r="D920" s="6" t="s">
        <v>1833</v>
      </c>
      <c r="E920" s="11" t="s">
        <v>3512</v>
      </c>
      <c r="F920" s="11" t="s">
        <v>625</v>
      </c>
      <c r="G920" s="49" t="s">
        <v>5039</v>
      </c>
      <c r="H920" s="8" t="s">
        <v>3700</v>
      </c>
      <c r="I920" s="9" t="s">
        <v>5590</v>
      </c>
      <c r="J920" s="3">
        <v>1</v>
      </c>
      <c r="K920" s="6">
        <v>1</v>
      </c>
      <c r="L920" s="6" t="s">
        <v>1827</v>
      </c>
      <c r="M920" s="6" t="s">
        <v>1831</v>
      </c>
      <c r="N920" s="6">
        <v>100</v>
      </c>
      <c r="O920" s="6" t="str">
        <f t="shared" si="49"/>
        <v> ( NumHighCostConvOrigRefin ) / ( DenHighCostConvOrigRefin ) * 100</v>
      </c>
    </row>
    <row r="921" spans="1:15" ht="13.5" thickBot="1">
      <c r="A921" s="2" t="s">
        <v>3080</v>
      </c>
      <c r="B921" s="19" t="s">
        <v>5583</v>
      </c>
      <c r="C921" s="15"/>
      <c r="E921" s="9"/>
      <c r="F921" s="9"/>
      <c r="G921" s="49"/>
      <c r="H921" s="9"/>
      <c r="I921" s="9"/>
      <c r="J921" s="3"/>
      <c r="K921" s="3"/>
      <c r="O921" s="5" t="str">
        <f t="shared" si="49"/>
        <v> </v>
      </c>
    </row>
    <row r="922" spans="1:15" s="6" customFormat="1" ht="77.25" thickTop="1">
      <c r="A922" s="5">
        <f>A920+1</f>
        <v>852</v>
      </c>
      <c r="C922" s="15" t="s">
        <v>2357</v>
      </c>
      <c r="D922" s="3" t="s">
        <v>3758</v>
      </c>
      <c r="E922" s="8" t="s">
        <v>3514</v>
      </c>
      <c r="F922" s="8" t="s">
        <v>2980</v>
      </c>
      <c r="G922" s="49" t="s">
        <v>5040</v>
      </c>
      <c r="H922" s="8" t="s">
        <v>1472</v>
      </c>
      <c r="I922" s="9" t="s">
        <v>5590</v>
      </c>
      <c r="J922" s="3">
        <v>0</v>
      </c>
      <c r="K922" s="3">
        <v>0</v>
      </c>
      <c r="L922" s="3"/>
      <c r="M922" s="17"/>
      <c r="N922" s="17"/>
      <c r="O922" s="3" t="str">
        <f t="shared" si="49"/>
        <v> </v>
      </c>
    </row>
    <row r="923" spans="1:15" s="6" customFormat="1" ht="76.5">
      <c r="A923" s="5">
        <f aca="true" t="shared" si="51" ref="A923:A940">A922+1</f>
        <v>853</v>
      </c>
      <c r="C923" s="15" t="s">
        <v>2357</v>
      </c>
      <c r="D923" s="51" t="s">
        <v>3759</v>
      </c>
      <c r="E923" s="8" t="s">
        <v>2439</v>
      </c>
      <c r="F923" s="8" t="s">
        <v>1194</v>
      </c>
      <c r="G923" s="49" t="s">
        <v>5041</v>
      </c>
      <c r="H923" s="8" t="s">
        <v>1472</v>
      </c>
      <c r="I923" s="9" t="s">
        <v>5590</v>
      </c>
      <c r="J923" s="3">
        <v>0</v>
      </c>
      <c r="K923" s="3">
        <v>0</v>
      </c>
      <c r="O923" s="3" t="str">
        <f t="shared" si="49"/>
        <v> </v>
      </c>
    </row>
    <row r="924" spans="1:15" s="6" customFormat="1" ht="76.5">
      <c r="A924" s="5">
        <f t="shared" si="51"/>
        <v>854</v>
      </c>
      <c r="C924" s="15" t="s">
        <v>2357</v>
      </c>
      <c r="D924" s="6" t="s">
        <v>3760</v>
      </c>
      <c r="E924" s="8" t="s">
        <v>2440</v>
      </c>
      <c r="F924" s="8" t="s">
        <v>1195</v>
      </c>
      <c r="G924" s="49" t="s">
        <v>5042</v>
      </c>
      <c r="H924" s="8" t="s">
        <v>1472</v>
      </c>
      <c r="I924" s="9" t="s">
        <v>5590</v>
      </c>
      <c r="J924" s="3">
        <v>0</v>
      </c>
      <c r="K924" s="3">
        <v>0</v>
      </c>
      <c r="O924" s="3" t="str">
        <f t="shared" si="49"/>
        <v> </v>
      </c>
    </row>
    <row r="925" spans="1:15" s="6" customFormat="1" ht="77.25" thickBot="1">
      <c r="A925" s="5">
        <f t="shared" si="51"/>
        <v>855</v>
      </c>
      <c r="C925" s="15" t="s">
        <v>2357</v>
      </c>
      <c r="D925" s="6" t="s">
        <v>724</v>
      </c>
      <c r="E925" s="8" t="s">
        <v>2441</v>
      </c>
      <c r="F925" s="8" t="s">
        <v>1196</v>
      </c>
      <c r="G925" s="49" t="s">
        <v>5043</v>
      </c>
      <c r="H925" s="8" t="s">
        <v>1472</v>
      </c>
      <c r="I925" s="9" t="s">
        <v>5590</v>
      </c>
      <c r="J925" s="3">
        <v>0</v>
      </c>
      <c r="K925" s="3">
        <v>0</v>
      </c>
      <c r="O925" s="3" t="str">
        <f t="shared" si="49"/>
        <v> </v>
      </c>
    </row>
    <row r="926" spans="1:15" s="6" customFormat="1" ht="77.25" thickTop="1">
      <c r="A926" s="5">
        <f t="shared" si="51"/>
        <v>856</v>
      </c>
      <c r="C926" s="15" t="s">
        <v>2357</v>
      </c>
      <c r="D926" s="3" t="s">
        <v>725</v>
      </c>
      <c r="E926" s="8" t="s">
        <v>2442</v>
      </c>
      <c r="F926" s="8" t="s">
        <v>2981</v>
      </c>
      <c r="G926" s="49" t="s">
        <v>5044</v>
      </c>
      <c r="H926" s="8" t="s">
        <v>3786</v>
      </c>
      <c r="I926" s="9" t="s">
        <v>5590</v>
      </c>
      <c r="J926" s="3">
        <v>0</v>
      </c>
      <c r="K926" s="3">
        <v>0</v>
      </c>
      <c r="L926" s="3"/>
      <c r="M926" s="17"/>
      <c r="N926" s="17"/>
      <c r="O926" s="3" t="str">
        <f t="shared" si="49"/>
        <v> </v>
      </c>
    </row>
    <row r="927" spans="1:15" s="6" customFormat="1" ht="76.5">
      <c r="A927" s="5">
        <f t="shared" si="51"/>
        <v>857</v>
      </c>
      <c r="C927" s="15" t="s">
        <v>2357</v>
      </c>
      <c r="D927" s="6" t="s">
        <v>726</v>
      </c>
      <c r="E927" s="8" t="s">
        <v>2447</v>
      </c>
      <c r="F927" s="8" t="s">
        <v>454</v>
      </c>
      <c r="G927" s="49" t="s">
        <v>5045</v>
      </c>
      <c r="H927" s="8" t="s">
        <v>3786</v>
      </c>
      <c r="I927" s="9" t="s">
        <v>5590</v>
      </c>
      <c r="J927" s="3">
        <v>0</v>
      </c>
      <c r="K927" s="3">
        <v>0</v>
      </c>
      <c r="O927" s="3" t="str">
        <f t="shared" si="49"/>
        <v> </v>
      </c>
    </row>
    <row r="928" spans="1:15" s="6" customFormat="1" ht="76.5">
      <c r="A928" s="5">
        <f t="shared" si="51"/>
        <v>858</v>
      </c>
      <c r="C928" s="15" t="s">
        <v>2357</v>
      </c>
      <c r="D928" s="6" t="s">
        <v>527</v>
      </c>
      <c r="E928" s="8" t="s">
        <v>2448</v>
      </c>
      <c r="F928" s="8" t="s">
        <v>455</v>
      </c>
      <c r="G928" s="49" t="s">
        <v>5046</v>
      </c>
      <c r="H928" s="8" t="s">
        <v>3786</v>
      </c>
      <c r="I928" s="9" t="s">
        <v>5590</v>
      </c>
      <c r="J928" s="3">
        <v>0</v>
      </c>
      <c r="K928" s="3">
        <v>0</v>
      </c>
      <c r="O928" s="3" t="str">
        <f t="shared" si="49"/>
        <v> </v>
      </c>
    </row>
    <row r="929" spans="1:15" s="6" customFormat="1" ht="76.5">
      <c r="A929" s="5">
        <f t="shared" si="51"/>
        <v>859</v>
      </c>
      <c r="C929" s="15" t="s">
        <v>2357</v>
      </c>
      <c r="D929" s="6" t="s">
        <v>528</v>
      </c>
      <c r="E929" s="8" t="s">
        <v>2443</v>
      </c>
      <c r="F929" s="8" t="s">
        <v>456</v>
      </c>
      <c r="G929" s="49" t="s">
        <v>5047</v>
      </c>
      <c r="H929" s="8" t="s">
        <v>3786</v>
      </c>
      <c r="I929" s="9" t="s">
        <v>5590</v>
      </c>
      <c r="J929" s="3">
        <v>0</v>
      </c>
      <c r="K929" s="3">
        <v>0</v>
      </c>
      <c r="O929" s="3" t="str">
        <f t="shared" si="49"/>
        <v> </v>
      </c>
    </row>
    <row r="930" spans="1:15" s="6" customFormat="1" ht="76.5">
      <c r="A930" s="5">
        <f t="shared" si="51"/>
        <v>860</v>
      </c>
      <c r="C930" s="15" t="s">
        <v>2357</v>
      </c>
      <c r="D930" s="3" t="s">
        <v>1567</v>
      </c>
      <c r="E930" s="8" t="s">
        <v>3515</v>
      </c>
      <c r="F930" s="8" t="s">
        <v>2982</v>
      </c>
      <c r="G930" s="49" t="s">
        <v>5048</v>
      </c>
      <c r="H930" s="8" t="s">
        <v>1472</v>
      </c>
      <c r="I930" s="9" t="s">
        <v>5590</v>
      </c>
      <c r="J930" s="3">
        <v>1</v>
      </c>
      <c r="K930" s="3">
        <v>1</v>
      </c>
      <c r="L930" s="3" t="s">
        <v>3758</v>
      </c>
      <c r="M930" s="3" t="s">
        <v>725</v>
      </c>
      <c r="N930" s="6">
        <v>100</v>
      </c>
      <c r="O930" s="6" t="str">
        <f t="shared" si="49"/>
        <v> ( NumHighCostConvOrigFirst ) / ( DenHighCostConvOrigFirst ) * 100</v>
      </c>
    </row>
    <row r="931" spans="1:15" s="6" customFormat="1" ht="76.5">
      <c r="A931" s="5">
        <f t="shared" si="51"/>
        <v>861</v>
      </c>
      <c r="C931" s="15" t="s">
        <v>2357</v>
      </c>
      <c r="D931" s="6" t="s">
        <v>1568</v>
      </c>
      <c r="E931" s="11" t="s">
        <v>2449</v>
      </c>
      <c r="F931" s="11" t="s">
        <v>1185</v>
      </c>
      <c r="G931" s="49" t="s">
        <v>5049</v>
      </c>
      <c r="H931" s="8" t="s">
        <v>1472</v>
      </c>
      <c r="I931" s="9" t="s">
        <v>5590</v>
      </c>
      <c r="J931" s="3">
        <v>1</v>
      </c>
      <c r="K931" s="6">
        <v>1</v>
      </c>
      <c r="L931" s="6" t="s">
        <v>3759</v>
      </c>
      <c r="M931" s="41" t="s">
        <v>726</v>
      </c>
      <c r="N931" s="6">
        <v>100</v>
      </c>
      <c r="O931" s="6" t="str">
        <f t="shared" si="49"/>
        <v> ( NumHighCostConvOrigFirstPurch ) / ( DenHighCostConvOrigFirstPurch ) * 100</v>
      </c>
    </row>
    <row r="932" spans="1:15" s="6" customFormat="1" ht="76.5">
      <c r="A932" s="5">
        <f t="shared" si="51"/>
        <v>862</v>
      </c>
      <c r="C932" s="15" t="s">
        <v>2357</v>
      </c>
      <c r="D932" s="6" t="s">
        <v>1569</v>
      </c>
      <c r="E932" s="11" t="s">
        <v>2452</v>
      </c>
      <c r="F932" s="11" t="s">
        <v>1186</v>
      </c>
      <c r="G932" s="49" t="s">
        <v>5050</v>
      </c>
      <c r="H932" s="8" t="s">
        <v>1472</v>
      </c>
      <c r="I932" s="9" t="s">
        <v>5590</v>
      </c>
      <c r="J932" s="3">
        <v>1</v>
      </c>
      <c r="K932" s="6">
        <v>1</v>
      </c>
      <c r="L932" s="6" t="s">
        <v>3760</v>
      </c>
      <c r="M932" s="6" t="s">
        <v>527</v>
      </c>
      <c r="N932" s="6">
        <v>100</v>
      </c>
      <c r="O932" s="6" t="str">
        <f t="shared" si="49"/>
        <v> ( NumHighCostConvOrigFirstImprov ) / ( DenHighCostConvOrigFirstImprov ) * 100</v>
      </c>
    </row>
    <row r="933" spans="1:15" s="6" customFormat="1" ht="76.5">
      <c r="A933" s="5">
        <f t="shared" si="51"/>
        <v>863</v>
      </c>
      <c r="C933" s="15" t="s">
        <v>2357</v>
      </c>
      <c r="D933" s="6" t="s">
        <v>1570</v>
      </c>
      <c r="E933" s="11" t="s">
        <v>2450</v>
      </c>
      <c r="F933" s="11" t="s">
        <v>1187</v>
      </c>
      <c r="G933" s="49" t="s">
        <v>5051</v>
      </c>
      <c r="H933" s="8" t="s">
        <v>1472</v>
      </c>
      <c r="I933" s="9" t="s">
        <v>5590</v>
      </c>
      <c r="J933" s="3">
        <v>1</v>
      </c>
      <c r="K933" s="6">
        <v>1</v>
      </c>
      <c r="L933" s="6" t="s">
        <v>724</v>
      </c>
      <c r="M933" s="6" t="s">
        <v>528</v>
      </c>
      <c r="N933" s="6">
        <v>100</v>
      </c>
      <c r="O933" s="6" t="str">
        <f t="shared" si="49"/>
        <v> ( NumHighCostConvOrigFirstRefin ) / ( DenHighCostConvOrigFirstRefin ) * 100</v>
      </c>
    </row>
    <row r="934" spans="1:15" s="6" customFormat="1" ht="76.5">
      <c r="A934" s="5">
        <f t="shared" si="51"/>
        <v>864</v>
      </c>
      <c r="C934" s="15" t="s">
        <v>2357</v>
      </c>
      <c r="D934" s="3" t="s">
        <v>810</v>
      </c>
      <c r="E934" s="8" t="s">
        <v>2451</v>
      </c>
      <c r="F934" s="8" t="s">
        <v>2983</v>
      </c>
      <c r="G934" s="49" t="s">
        <v>5052</v>
      </c>
      <c r="H934" s="8" t="s">
        <v>1472</v>
      </c>
      <c r="I934" s="9" t="s">
        <v>5590</v>
      </c>
      <c r="J934" s="3">
        <v>1</v>
      </c>
      <c r="K934" s="6">
        <v>1</v>
      </c>
      <c r="L934" s="6" t="s">
        <v>3758</v>
      </c>
      <c r="M934" s="6" t="s">
        <v>1834</v>
      </c>
      <c r="N934" s="6">
        <v>100</v>
      </c>
      <c r="O934" s="6" t="str">
        <f t="shared" si="49"/>
        <v> ( NumHighCostConvOrigFirst ) / ( NumHighCostConvOrig ) * 100</v>
      </c>
    </row>
    <row r="935" spans="1:15" ht="76.5">
      <c r="A935" s="5">
        <f t="shared" si="51"/>
        <v>865</v>
      </c>
      <c r="C935" s="15" t="s">
        <v>2357</v>
      </c>
      <c r="D935" s="6" t="s">
        <v>1563</v>
      </c>
      <c r="E935" s="11" t="s">
        <v>2453</v>
      </c>
      <c r="F935" s="11" t="s">
        <v>2444</v>
      </c>
      <c r="G935" s="49" t="s">
        <v>5053</v>
      </c>
      <c r="H935" s="8" t="s">
        <v>1472</v>
      </c>
      <c r="I935" s="9" t="s">
        <v>5590</v>
      </c>
      <c r="J935" s="3">
        <v>1</v>
      </c>
      <c r="K935" s="6">
        <v>1</v>
      </c>
      <c r="L935" s="5" t="s">
        <v>3759</v>
      </c>
      <c r="M935" s="5" t="s">
        <v>1825</v>
      </c>
      <c r="N935" s="6">
        <v>100</v>
      </c>
      <c r="O935" s="6" t="str">
        <f t="shared" si="49"/>
        <v> ( NumHighCostConvOrigFirstPurch ) / ( NumHighCostConvOrigPurch ) * 100</v>
      </c>
    </row>
    <row r="936" spans="1:15" s="6" customFormat="1" ht="76.5">
      <c r="A936" s="5">
        <f t="shared" si="51"/>
        <v>866</v>
      </c>
      <c r="C936" s="15" t="s">
        <v>2357</v>
      </c>
      <c r="D936" s="6" t="s">
        <v>1564</v>
      </c>
      <c r="E936" s="11" t="s">
        <v>2455</v>
      </c>
      <c r="F936" s="11" t="s">
        <v>2445</v>
      </c>
      <c r="G936" s="49" t="s">
        <v>5054</v>
      </c>
      <c r="H936" s="8" t="s">
        <v>1472</v>
      </c>
      <c r="I936" s="9" t="s">
        <v>5590</v>
      </c>
      <c r="J936" s="3">
        <v>1</v>
      </c>
      <c r="K936" s="6">
        <v>1</v>
      </c>
      <c r="L936" s="3" t="s">
        <v>3760</v>
      </c>
      <c r="M936" s="3" t="s">
        <v>1826</v>
      </c>
      <c r="N936" s="6">
        <v>100</v>
      </c>
      <c r="O936" s="6" t="str">
        <f t="shared" si="49"/>
        <v> ( NumHighCostConvOrigFirstImprov ) / ( NumHighCostConvOrigImprov ) * 100</v>
      </c>
    </row>
    <row r="937" spans="1:15" s="6" customFormat="1" ht="76.5">
      <c r="A937" s="5">
        <f t="shared" si="51"/>
        <v>867</v>
      </c>
      <c r="C937" s="15" t="s">
        <v>2357</v>
      </c>
      <c r="D937" s="6" t="s">
        <v>811</v>
      </c>
      <c r="E937" s="11" t="s">
        <v>2454</v>
      </c>
      <c r="F937" s="11" t="s">
        <v>2446</v>
      </c>
      <c r="G937" s="49" t="s">
        <v>5055</v>
      </c>
      <c r="H937" s="8" t="s">
        <v>1472</v>
      </c>
      <c r="I937" s="9" t="s">
        <v>5590</v>
      </c>
      <c r="J937" s="3">
        <v>1</v>
      </c>
      <c r="K937" s="6">
        <v>1</v>
      </c>
      <c r="L937" s="3" t="s">
        <v>724</v>
      </c>
      <c r="M937" s="3" t="s">
        <v>1827</v>
      </c>
      <c r="N937" s="6">
        <v>100</v>
      </c>
      <c r="O937" s="6" t="str">
        <f t="shared" si="49"/>
        <v> ( NumHighCostConvOrigFirstRefin ) / ( NumHighCostConvOrigRefin ) * 100</v>
      </c>
    </row>
    <row r="938" spans="1:15" s="6" customFormat="1" ht="76.5">
      <c r="A938" s="5">
        <f t="shared" si="51"/>
        <v>868</v>
      </c>
      <c r="C938" s="15" t="s">
        <v>2357</v>
      </c>
      <c r="D938" s="6" t="s">
        <v>1490</v>
      </c>
      <c r="E938" s="8" t="s">
        <v>2995</v>
      </c>
      <c r="F938" s="8" t="s">
        <v>2993</v>
      </c>
      <c r="G938" s="49" t="s">
        <v>5056</v>
      </c>
      <c r="H938" s="8" t="s">
        <v>1472</v>
      </c>
      <c r="I938" s="9" t="s">
        <v>5590</v>
      </c>
      <c r="J938" s="3">
        <v>3</v>
      </c>
      <c r="K938" s="6">
        <v>1</v>
      </c>
      <c r="L938" s="5" t="s">
        <v>3759</v>
      </c>
      <c r="M938" s="3" t="s">
        <v>2489</v>
      </c>
      <c r="N938" s="3">
        <v>1000</v>
      </c>
      <c r="O938" s="3" t="str">
        <f aca="true" t="shared" si="52" ref="O938:O943">IF(L938&lt;&gt;""," ( "&amp;L938&amp;" ) / ( "&amp;M938&amp;" ) * "&amp;N938," ")</f>
        <v> ( NumHighCostConvOrigFirstPurch ) / ( NumHsngUnits1_4Fam ) * 1000</v>
      </c>
    </row>
    <row r="939" spans="1:15" s="6" customFormat="1" ht="76.5">
      <c r="A939" s="5">
        <f t="shared" si="51"/>
        <v>869</v>
      </c>
      <c r="C939" s="15" t="s">
        <v>2357</v>
      </c>
      <c r="D939" s="6" t="s">
        <v>1491</v>
      </c>
      <c r="E939" s="8" t="s">
        <v>2996</v>
      </c>
      <c r="F939" s="8" t="s">
        <v>2994</v>
      </c>
      <c r="G939" s="49" t="s">
        <v>5057</v>
      </c>
      <c r="H939" s="8" t="s">
        <v>1472</v>
      </c>
      <c r="I939" s="9" t="s">
        <v>5590</v>
      </c>
      <c r="J939" s="3">
        <v>3</v>
      </c>
      <c r="K939" s="6">
        <v>1</v>
      </c>
      <c r="L939" s="3" t="s">
        <v>3760</v>
      </c>
      <c r="M939" s="3" t="s">
        <v>2489</v>
      </c>
      <c r="N939" s="3">
        <v>1000</v>
      </c>
      <c r="O939" s="3" t="str">
        <f t="shared" si="52"/>
        <v> ( NumHighCostConvOrigFirstImprov ) / ( NumHsngUnits1_4Fam ) * 1000</v>
      </c>
    </row>
    <row r="940" spans="1:15" s="6" customFormat="1" ht="76.5">
      <c r="A940" s="5">
        <f t="shared" si="51"/>
        <v>870</v>
      </c>
      <c r="C940" s="15" t="s">
        <v>2357</v>
      </c>
      <c r="D940" s="6" t="s">
        <v>1492</v>
      </c>
      <c r="E940" s="8" t="s">
        <v>2997</v>
      </c>
      <c r="F940" s="8" t="s">
        <v>2992</v>
      </c>
      <c r="G940" s="49" t="s">
        <v>5058</v>
      </c>
      <c r="H940" s="8" t="s">
        <v>1472</v>
      </c>
      <c r="I940" s="9" t="s">
        <v>5590</v>
      </c>
      <c r="J940" s="3">
        <v>3</v>
      </c>
      <c r="K940" s="6">
        <v>1</v>
      </c>
      <c r="L940" s="3" t="s">
        <v>724</v>
      </c>
      <c r="M940" s="3" t="s">
        <v>2489</v>
      </c>
      <c r="N940" s="3">
        <v>1000</v>
      </c>
      <c r="O940" s="3" t="str">
        <f t="shared" si="52"/>
        <v> ( NumHighCostConvOrigFirstRefin ) / ( NumHsngUnits1_4Fam ) * 1000</v>
      </c>
    </row>
    <row r="941" spans="1:15" s="6" customFormat="1" ht="76.5">
      <c r="A941" s="5">
        <f>A940+1</f>
        <v>871</v>
      </c>
      <c r="C941" s="15" t="s">
        <v>2357</v>
      </c>
      <c r="D941" s="6" t="s">
        <v>2989</v>
      </c>
      <c r="E941" s="8" t="s">
        <v>1487</v>
      </c>
      <c r="F941" s="8" t="s">
        <v>2382</v>
      </c>
      <c r="G941" s="49" t="s">
        <v>5059</v>
      </c>
      <c r="H941" s="8" t="s">
        <v>1472</v>
      </c>
      <c r="I941" s="9" t="s">
        <v>5590</v>
      </c>
      <c r="J941" s="3">
        <v>3</v>
      </c>
      <c r="K941" s="6">
        <v>1</v>
      </c>
      <c r="L941" s="5" t="s">
        <v>3759</v>
      </c>
      <c r="M941" s="3" t="s">
        <v>1902</v>
      </c>
      <c r="N941" s="3">
        <v>1000</v>
      </c>
      <c r="O941" s="3" t="str">
        <f t="shared" si="52"/>
        <v> ( NumHighCostConvOrigFirstPurch ) / ( NumHsngUnitsTotal ) * 1000</v>
      </c>
    </row>
    <row r="942" spans="1:15" s="6" customFormat="1" ht="76.5">
      <c r="A942" s="5">
        <f>A941+1</f>
        <v>872</v>
      </c>
      <c r="C942" s="15" t="s">
        <v>2357</v>
      </c>
      <c r="D942" s="6" t="s">
        <v>2990</v>
      </c>
      <c r="E942" s="8" t="s">
        <v>1489</v>
      </c>
      <c r="F942" s="8" t="s">
        <v>2383</v>
      </c>
      <c r="G942" s="49" t="s">
        <v>5060</v>
      </c>
      <c r="H942" s="8" t="s">
        <v>1472</v>
      </c>
      <c r="I942" s="9" t="s">
        <v>5590</v>
      </c>
      <c r="J942" s="3">
        <v>3</v>
      </c>
      <c r="K942" s="6">
        <v>1</v>
      </c>
      <c r="L942" s="3" t="s">
        <v>3760</v>
      </c>
      <c r="M942" s="3" t="s">
        <v>1902</v>
      </c>
      <c r="N942" s="3">
        <v>1000</v>
      </c>
      <c r="O942" s="3" t="str">
        <f t="shared" si="52"/>
        <v> ( NumHighCostConvOrigFirstImprov ) / ( NumHsngUnitsTotal ) * 1000</v>
      </c>
    </row>
    <row r="943" spans="1:15" s="6" customFormat="1" ht="76.5">
      <c r="A943" s="5">
        <f>A942+1</f>
        <v>873</v>
      </c>
      <c r="C943" s="15" t="s">
        <v>2357</v>
      </c>
      <c r="D943" s="6" t="s">
        <v>2991</v>
      </c>
      <c r="E943" s="8" t="s">
        <v>1488</v>
      </c>
      <c r="F943" s="8" t="s">
        <v>2384</v>
      </c>
      <c r="G943" s="49" t="s">
        <v>5061</v>
      </c>
      <c r="H943" s="8" t="s">
        <v>1472</v>
      </c>
      <c r="I943" s="9" t="s">
        <v>5590</v>
      </c>
      <c r="J943" s="3">
        <v>3</v>
      </c>
      <c r="K943" s="6">
        <v>1</v>
      </c>
      <c r="L943" s="3" t="s">
        <v>724</v>
      </c>
      <c r="M943" s="3" t="s">
        <v>1902</v>
      </c>
      <c r="N943" s="3">
        <v>1000</v>
      </c>
      <c r="O943" s="3" t="str">
        <f t="shared" si="52"/>
        <v> ( NumHighCostConvOrigFirstRefin ) / ( NumHsngUnitsTotal ) * 1000</v>
      </c>
    </row>
    <row r="944" spans="1:15" ht="13.5" thickBot="1">
      <c r="A944" s="2" t="s">
        <v>2815</v>
      </c>
      <c r="B944" s="19" t="s">
        <v>5557</v>
      </c>
      <c r="C944" s="15"/>
      <c r="E944" s="9"/>
      <c r="F944" s="9"/>
      <c r="G944" s="49"/>
      <c r="H944" s="9"/>
      <c r="I944" s="9"/>
      <c r="J944" s="3"/>
      <c r="K944" s="3"/>
      <c r="O944" s="5" t="str">
        <f aca="true" t="shared" si="53" ref="O944:O1006">IF(L944&lt;&gt;""," ( "&amp;L944&amp;" ) / ( "&amp;M944&amp;" ) * "&amp;N944," ")</f>
        <v> </v>
      </c>
    </row>
    <row r="945" spans="1:15" s="6" customFormat="1" ht="102.75" thickTop="1">
      <c r="A945" s="5">
        <f>A943+1</f>
        <v>874</v>
      </c>
      <c r="B945" s="16"/>
      <c r="C945" s="15" t="s">
        <v>2357</v>
      </c>
      <c r="D945" s="3" t="s">
        <v>1839</v>
      </c>
      <c r="E945" s="8" t="s">
        <v>604</v>
      </c>
      <c r="F945" s="8" t="s">
        <v>2456</v>
      </c>
      <c r="G945" s="49" t="s">
        <v>5062</v>
      </c>
      <c r="H945" s="7" t="s">
        <v>3701</v>
      </c>
      <c r="I945" s="9" t="s">
        <v>5590</v>
      </c>
      <c r="J945" s="3">
        <v>0</v>
      </c>
      <c r="K945" s="3">
        <v>0</v>
      </c>
      <c r="L945" s="3"/>
      <c r="M945" s="17"/>
      <c r="N945" s="17"/>
      <c r="O945" s="3" t="str">
        <f t="shared" si="53"/>
        <v> </v>
      </c>
    </row>
    <row r="946" spans="1:15" s="6" customFormat="1" ht="102">
      <c r="A946" s="5">
        <f aca="true" t="shared" si="54" ref="A946:A956">A945+1</f>
        <v>875</v>
      </c>
      <c r="B946" s="16"/>
      <c r="C946" s="15" t="s">
        <v>2357</v>
      </c>
      <c r="D946" s="6" t="s">
        <v>4139</v>
      </c>
      <c r="E946" s="8" t="s">
        <v>3513</v>
      </c>
      <c r="F946" s="8" t="s">
        <v>2457</v>
      </c>
      <c r="G946" s="49" t="s">
        <v>5063</v>
      </c>
      <c r="H946" s="7" t="s">
        <v>3701</v>
      </c>
      <c r="I946" s="9" t="s">
        <v>5590</v>
      </c>
      <c r="J946" s="3">
        <v>0</v>
      </c>
      <c r="K946" s="3">
        <v>0</v>
      </c>
      <c r="O946" s="3" t="str">
        <f t="shared" si="53"/>
        <v> </v>
      </c>
    </row>
    <row r="947" spans="1:15" s="6" customFormat="1" ht="102">
      <c r="A947" s="5">
        <f t="shared" si="54"/>
        <v>876</v>
      </c>
      <c r="B947" s="16"/>
      <c r="C947" s="15" t="s">
        <v>2357</v>
      </c>
      <c r="D947" s="6" t="s">
        <v>4138</v>
      </c>
      <c r="E947" s="8" t="s">
        <v>605</v>
      </c>
      <c r="F947" s="8" t="s">
        <v>2458</v>
      </c>
      <c r="G947" s="49" t="s">
        <v>5064</v>
      </c>
      <c r="H947" s="7" t="s">
        <v>3701</v>
      </c>
      <c r="I947" s="9" t="s">
        <v>5590</v>
      </c>
      <c r="J947" s="3">
        <v>0</v>
      </c>
      <c r="K947" s="3">
        <v>0</v>
      </c>
      <c r="O947" s="3" t="str">
        <f t="shared" si="53"/>
        <v> </v>
      </c>
    </row>
    <row r="948" spans="1:15" s="6" customFormat="1" ht="102.75" thickBot="1">
      <c r="A948" s="5">
        <f t="shared" si="54"/>
        <v>877</v>
      </c>
      <c r="B948" s="16"/>
      <c r="C948" s="15" t="s">
        <v>2357</v>
      </c>
      <c r="D948" s="6" t="s">
        <v>1835</v>
      </c>
      <c r="E948" s="8" t="s">
        <v>602</v>
      </c>
      <c r="F948" s="8" t="s">
        <v>2459</v>
      </c>
      <c r="G948" s="49" t="s">
        <v>5065</v>
      </c>
      <c r="H948" s="7" t="s">
        <v>3701</v>
      </c>
      <c r="I948" s="9" t="s">
        <v>5590</v>
      </c>
      <c r="J948" s="3">
        <v>0</v>
      </c>
      <c r="K948" s="3">
        <v>0</v>
      </c>
      <c r="O948" s="3" t="str">
        <f t="shared" si="53"/>
        <v> </v>
      </c>
    </row>
    <row r="949" spans="1:15" s="6" customFormat="1" ht="77.25" thickTop="1">
      <c r="A949" s="5">
        <f t="shared" si="54"/>
        <v>878</v>
      </c>
      <c r="B949" s="16"/>
      <c r="C949" s="15" t="s">
        <v>2357</v>
      </c>
      <c r="D949" s="3" t="s">
        <v>1836</v>
      </c>
      <c r="E949" s="8" t="s">
        <v>603</v>
      </c>
      <c r="F949" s="8" t="s">
        <v>2460</v>
      </c>
      <c r="G949" s="49" t="s">
        <v>5066</v>
      </c>
      <c r="H949" s="7" t="s">
        <v>3443</v>
      </c>
      <c r="I949" s="9" t="s">
        <v>5590</v>
      </c>
      <c r="J949" s="3">
        <v>0</v>
      </c>
      <c r="K949" s="3">
        <v>0</v>
      </c>
      <c r="L949" s="3"/>
      <c r="M949" s="17"/>
      <c r="N949" s="17"/>
      <c r="O949" s="3" t="str">
        <f t="shared" si="53"/>
        <v> </v>
      </c>
    </row>
    <row r="950" spans="1:15" s="6" customFormat="1" ht="76.5">
      <c r="A950" s="5">
        <f t="shared" si="54"/>
        <v>879</v>
      </c>
      <c r="B950" s="16"/>
      <c r="C950" s="15" t="s">
        <v>2357</v>
      </c>
      <c r="D950" s="6" t="s">
        <v>4141</v>
      </c>
      <c r="E950" s="8" t="s">
        <v>4213</v>
      </c>
      <c r="F950" s="8" t="s">
        <v>2461</v>
      </c>
      <c r="G950" s="49" t="s">
        <v>5067</v>
      </c>
      <c r="H950" s="7" t="s">
        <v>3443</v>
      </c>
      <c r="I950" s="9" t="s">
        <v>5590</v>
      </c>
      <c r="J950" s="3">
        <v>0</v>
      </c>
      <c r="K950" s="3">
        <v>0</v>
      </c>
      <c r="O950" s="3" t="str">
        <f t="shared" si="53"/>
        <v> </v>
      </c>
    </row>
    <row r="951" spans="1:15" s="6" customFormat="1" ht="76.5">
      <c r="A951" s="5">
        <f t="shared" si="54"/>
        <v>880</v>
      </c>
      <c r="B951" s="16"/>
      <c r="C951" s="15" t="s">
        <v>2357</v>
      </c>
      <c r="D951" s="6" t="s">
        <v>4140</v>
      </c>
      <c r="E951" s="8" t="s">
        <v>4214</v>
      </c>
      <c r="F951" s="8" t="s">
        <v>1964</v>
      </c>
      <c r="G951" s="49" t="s">
        <v>5068</v>
      </c>
      <c r="H951" s="7" t="s">
        <v>3443</v>
      </c>
      <c r="I951" s="9" t="s">
        <v>5590</v>
      </c>
      <c r="J951" s="3">
        <v>0</v>
      </c>
      <c r="K951" s="3">
        <v>0</v>
      </c>
      <c r="O951" s="3" t="str">
        <f t="shared" si="53"/>
        <v> </v>
      </c>
    </row>
    <row r="952" spans="1:15" s="6" customFormat="1" ht="76.5">
      <c r="A952" s="5">
        <f t="shared" si="54"/>
        <v>881</v>
      </c>
      <c r="B952" s="16"/>
      <c r="C952" s="15" t="s">
        <v>2357</v>
      </c>
      <c r="D952" s="6" t="s">
        <v>1837</v>
      </c>
      <c r="E952" s="8" t="s">
        <v>4215</v>
      </c>
      <c r="F952" s="8" t="s">
        <v>1965</v>
      </c>
      <c r="G952" s="49" t="s">
        <v>5069</v>
      </c>
      <c r="H952" s="7" t="s">
        <v>3443</v>
      </c>
      <c r="I952" s="9" t="s">
        <v>5590</v>
      </c>
      <c r="J952" s="3">
        <v>0</v>
      </c>
      <c r="K952" s="3">
        <v>0</v>
      </c>
      <c r="O952" s="3" t="str">
        <f t="shared" si="53"/>
        <v> </v>
      </c>
    </row>
    <row r="953" spans="1:15" s="6" customFormat="1" ht="102">
      <c r="A953" s="5">
        <f t="shared" si="54"/>
        <v>882</v>
      </c>
      <c r="B953" s="16"/>
      <c r="C953" s="15" t="s">
        <v>2357</v>
      </c>
      <c r="D953" s="3" t="s">
        <v>1838</v>
      </c>
      <c r="E953" s="8" t="s">
        <v>2117</v>
      </c>
      <c r="F953" s="8" t="s">
        <v>626</v>
      </c>
      <c r="G953" s="49" t="s">
        <v>5070</v>
      </c>
      <c r="H953" s="7" t="s">
        <v>3701</v>
      </c>
      <c r="I953" s="9" t="s">
        <v>5590</v>
      </c>
      <c r="J953" s="3">
        <v>1</v>
      </c>
      <c r="K953" s="3">
        <v>1</v>
      </c>
      <c r="L953" s="3" t="s">
        <v>1839</v>
      </c>
      <c r="M953" s="3" t="s">
        <v>1836</v>
      </c>
      <c r="N953" s="6">
        <v>100</v>
      </c>
      <c r="O953" s="6" t="str">
        <f t="shared" si="53"/>
        <v> ( NumHighCostGovtOrig ) / ( DenHighCostGovtOrig ) * 100</v>
      </c>
    </row>
    <row r="954" spans="1:15" s="6" customFormat="1" ht="102">
      <c r="A954" s="5">
        <f t="shared" si="54"/>
        <v>883</v>
      </c>
      <c r="B954" s="16"/>
      <c r="C954" s="15" t="s">
        <v>2357</v>
      </c>
      <c r="D954" s="6" t="s">
        <v>814</v>
      </c>
      <c r="E954" s="11" t="s">
        <v>633</v>
      </c>
      <c r="F954" s="11" t="s">
        <v>4168</v>
      </c>
      <c r="G954" s="49" t="s">
        <v>5071</v>
      </c>
      <c r="H954" s="7" t="s">
        <v>3701</v>
      </c>
      <c r="I954" s="9" t="s">
        <v>5590</v>
      </c>
      <c r="J954" s="3">
        <v>1</v>
      </c>
      <c r="K954" s="6">
        <v>1</v>
      </c>
      <c r="L954" s="6" t="s">
        <v>4139</v>
      </c>
      <c r="M954" s="6" t="s">
        <v>4141</v>
      </c>
      <c r="N954" s="6">
        <v>100</v>
      </c>
      <c r="O954" s="6" t="str">
        <f t="shared" si="53"/>
        <v> ( NumHighCostGovtOrigPurch ) / ( DenHighCostGovtOrigPurch ) * 100</v>
      </c>
    </row>
    <row r="955" spans="1:15" s="6" customFormat="1" ht="102">
      <c r="A955" s="5">
        <f t="shared" si="54"/>
        <v>884</v>
      </c>
      <c r="B955" s="16"/>
      <c r="C955" s="15" t="s">
        <v>2357</v>
      </c>
      <c r="D955" s="6" t="s">
        <v>815</v>
      </c>
      <c r="E955" s="11" t="s">
        <v>632</v>
      </c>
      <c r="F955" s="11" t="s">
        <v>4169</v>
      </c>
      <c r="G955" s="49" t="s">
        <v>5072</v>
      </c>
      <c r="H955" s="7" t="s">
        <v>3701</v>
      </c>
      <c r="I955" s="9" t="s">
        <v>5590</v>
      </c>
      <c r="J955" s="3">
        <v>1</v>
      </c>
      <c r="K955" s="6">
        <v>1</v>
      </c>
      <c r="L955" s="6" t="s">
        <v>4138</v>
      </c>
      <c r="M955" s="6" t="s">
        <v>4140</v>
      </c>
      <c r="N955" s="6">
        <v>100</v>
      </c>
      <c r="O955" s="6" t="str">
        <f t="shared" si="53"/>
        <v> ( NumHighCostGovtOrigImprov ) / ( DenHighCostGovtOrigImprov ) * 100</v>
      </c>
    </row>
    <row r="956" spans="1:15" s="6" customFormat="1" ht="102">
      <c r="A956" s="5">
        <f t="shared" si="54"/>
        <v>885</v>
      </c>
      <c r="B956" s="16"/>
      <c r="C956" s="15" t="s">
        <v>2357</v>
      </c>
      <c r="D956" s="6" t="s">
        <v>816</v>
      </c>
      <c r="E956" s="11" t="s">
        <v>631</v>
      </c>
      <c r="F956" s="11" t="s">
        <v>4170</v>
      </c>
      <c r="G956" s="49" t="s">
        <v>5073</v>
      </c>
      <c r="H956" s="7" t="s">
        <v>3701</v>
      </c>
      <c r="I956" s="9" t="s">
        <v>5590</v>
      </c>
      <c r="J956" s="3">
        <v>1</v>
      </c>
      <c r="K956" s="6">
        <v>1</v>
      </c>
      <c r="L956" s="6" t="s">
        <v>1835</v>
      </c>
      <c r="M956" s="6" t="s">
        <v>1837</v>
      </c>
      <c r="N956" s="6">
        <v>100</v>
      </c>
      <c r="O956" s="6" t="str">
        <f t="shared" si="53"/>
        <v> ( NumHighCostGovtOrigRefin ) / ( DenHighCostGovtOrigRefin ) * 100</v>
      </c>
    </row>
    <row r="957" spans="1:15" ht="13.5" thickBot="1">
      <c r="A957" s="2" t="s">
        <v>2272</v>
      </c>
      <c r="B957" s="19" t="s">
        <v>5556</v>
      </c>
      <c r="C957" s="15"/>
      <c r="E957" s="9"/>
      <c r="F957" s="9"/>
      <c r="G957" s="49"/>
      <c r="H957" s="9"/>
      <c r="I957" s="9"/>
      <c r="J957" s="3"/>
      <c r="K957" s="3"/>
      <c r="O957" s="5" t="str">
        <f t="shared" si="53"/>
        <v> </v>
      </c>
    </row>
    <row r="958" spans="1:15" s="6" customFormat="1" ht="77.25" thickTop="1">
      <c r="A958" s="5">
        <f>A956+1</f>
        <v>886</v>
      </c>
      <c r="C958" s="15" t="s">
        <v>2357</v>
      </c>
      <c r="D958" s="3" t="s">
        <v>1553</v>
      </c>
      <c r="E958" s="8" t="s">
        <v>164</v>
      </c>
      <c r="F958" s="8" t="s">
        <v>1966</v>
      </c>
      <c r="G958" s="49" t="s">
        <v>5074</v>
      </c>
      <c r="H958" s="8" t="s">
        <v>3702</v>
      </c>
      <c r="I958" s="9" t="s">
        <v>5590</v>
      </c>
      <c r="J958" s="3">
        <v>0</v>
      </c>
      <c r="K958" s="3">
        <v>0</v>
      </c>
      <c r="L958" s="3"/>
      <c r="M958" s="17"/>
      <c r="N958" s="17"/>
      <c r="O958" s="3" t="str">
        <f t="shared" si="53"/>
        <v> </v>
      </c>
    </row>
    <row r="959" spans="1:15" s="6" customFormat="1" ht="76.5">
      <c r="A959" s="5">
        <f aca="true" t="shared" si="55" ref="A959:A973">A958+1</f>
        <v>887</v>
      </c>
      <c r="C959" s="15" t="s">
        <v>2357</v>
      </c>
      <c r="D959" s="6" t="s">
        <v>1554</v>
      </c>
      <c r="E959" s="8" t="s">
        <v>4087</v>
      </c>
      <c r="F959" s="8" t="s">
        <v>1967</v>
      </c>
      <c r="G959" s="49" t="s">
        <v>5075</v>
      </c>
      <c r="H959" s="8" t="s">
        <v>3702</v>
      </c>
      <c r="I959" s="9" t="s">
        <v>5590</v>
      </c>
      <c r="J959" s="3">
        <v>0</v>
      </c>
      <c r="K959" s="3">
        <v>0</v>
      </c>
      <c r="O959" s="3" t="str">
        <f t="shared" si="53"/>
        <v> </v>
      </c>
    </row>
    <row r="960" spans="1:15" s="6" customFormat="1" ht="76.5">
      <c r="A960" s="5">
        <f t="shared" si="55"/>
        <v>888</v>
      </c>
      <c r="C960" s="15" t="s">
        <v>2357</v>
      </c>
      <c r="D960" s="6" t="s">
        <v>1555</v>
      </c>
      <c r="E960" s="8" t="s">
        <v>4085</v>
      </c>
      <c r="F960" s="8" t="s">
        <v>1968</v>
      </c>
      <c r="G960" s="49" t="s">
        <v>5076</v>
      </c>
      <c r="H960" s="8" t="s">
        <v>3702</v>
      </c>
      <c r="I960" s="9" t="s">
        <v>5590</v>
      </c>
      <c r="J960" s="3">
        <v>0</v>
      </c>
      <c r="K960" s="3">
        <v>0</v>
      </c>
      <c r="O960" s="3" t="str">
        <f t="shared" si="53"/>
        <v> </v>
      </c>
    </row>
    <row r="961" spans="1:15" s="6" customFormat="1" ht="77.25" thickBot="1">
      <c r="A961" s="5">
        <f t="shared" si="55"/>
        <v>889</v>
      </c>
      <c r="C961" s="15" t="s">
        <v>2357</v>
      </c>
      <c r="D961" s="6" t="s">
        <v>1556</v>
      </c>
      <c r="E961" s="8" t="s">
        <v>4086</v>
      </c>
      <c r="F961" s="8" t="s">
        <v>1969</v>
      </c>
      <c r="G961" s="49" t="s">
        <v>5077</v>
      </c>
      <c r="H961" s="8" t="s">
        <v>3702</v>
      </c>
      <c r="I961" s="9" t="s">
        <v>5590</v>
      </c>
      <c r="J961" s="3">
        <v>0</v>
      </c>
      <c r="K961" s="3">
        <v>0</v>
      </c>
      <c r="O961" s="3" t="str">
        <f t="shared" si="53"/>
        <v> </v>
      </c>
    </row>
    <row r="962" spans="1:15" s="6" customFormat="1" ht="77.25" thickTop="1">
      <c r="A962" s="5">
        <f t="shared" si="55"/>
        <v>890</v>
      </c>
      <c r="C962" s="15" t="s">
        <v>2357</v>
      </c>
      <c r="D962" s="3" t="s">
        <v>1557</v>
      </c>
      <c r="E962" s="8" t="s">
        <v>4084</v>
      </c>
      <c r="F962" s="8" t="s">
        <v>3746</v>
      </c>
      <c r="G962" s="49" t="s">
        <v>5078</v>
      </c>
      <c r="H962" s="8" t="s">
        <v>2560</v>
      </c>
      <c r="I962" s="9" t="s">
        <v>5590</v>
      </c>
      <c r="J962" s="3">
        <v>0</v>
      </c>
      <c r="K962" s="3">
        <v>0</v>
      </c>
      <c r="L962" s="3"/>
      <c r="M962" s="17"/>
      <c r="N962" s="17"/>
      <c r="O962" s="3" t="str">
        <f t="shared" si="53"/>
        <v> </v>
      </c>
    </row>
    <row r="963" spans="1:15" s="6" customFormat="1" ht="76.5">
      <c r="A963" s="5">
        <f t="shared" si="55"/>
        <v>891</v>
      </c>
      <c r="C963" s="15" t="s">
        <v>2357</v>
      </c>
      <c r="D963" s="6" t="s">
        <v>1558</v>
      </c>
      <c r="E963" s="8" t="s">
        <v>4088</v>
      </c>
      <c r="F963" s="8" t="s">
        <v>3747</v>
      </c>
      <c r="G963" s="49" t="s">
        <v>5079</v>
      </c>
      <c r="H963" s="8" t="s">
        <v>2560</v>
      </c>
      <c r="I963" s="9" t="s">
        <v>5590</v>
      </c>
      <c r="J963" s="3">
        <v>0</v>
      </c>
      <c r="K963" s="3">
        <v>0</v>
      </c>
      <c r="O963" s="3" t="str">
        <f t="shared" si="53"/>
        <v> </v>
      </c>
    </row>
    <row r="964" spans="1:15" s="6" customFormat="1" ht="76.5">
      <c r="A964" s="5">
        <f t="shared" si="55"/>
        <v>892</v>
      </c>
      <c r="C964" s="15" t="s">
        <v>2357</v>
      </c>
      <c r="D964" s="6" t="s">
        <v>1559</v>
      </c>
      <c r="E964" s="8" t="s">
        <v>270</v>
      </c>
      <c r="F964" s="8" t="s">
        <v>4082</v>
      </c>
      <c r="G964" s="49" t="s">
        <v>5080</v>
      </c>
      <c r="H964" s="8" t="s">
        <v>2560</v>
      </c>
      <c r="I964" s="9" t="s">
        <v>5590</v>
      </c>
      <c r="J964" s="3">
        <v>0</v>
      </c>
      <c r="K964" s="3">
        <v>0</v>
      </c>
      <c r="O964" s="3" t="str">
        <f t="shared" si="53"/>
        <v> </v>
      </c>
    </row>
    <row r="965" spans="1:15" s="6" customFormat="1" ht="76.5">
      <c r="A965" s="5">
        <f t="shared" si="55"/>
        <v>893</v>
      </c>
      <c r="C965" s="15" t="s">
        <v>2357</v>
      </c>
      <c r="D965" s="6" t="s">
        <v>1560</v>
      </c>
      <c r="E965" s="8" t="s">
        <v>267</v>
      </c>
      <c r="F965" s="8" t="s">
        <v>4083</v>
      </c>
      <c r="G965" s="49" t="s">
        <v>5081</v>
      </c>
      <c r="H965" s="8" t="s">
        <v>2560</v>
      </c>
      <c r="I965" s="9" t="s">
        <v>5590</v>
      </c>
      <c r="J965" s="3">
        <v>0</v>
      </c>
      <c r="K965" s="3">
        <v>0</v>
      </c>
      <c r="O965" s="3" t="str">
        <f t="shared" si="53"/>
        <v> </v>
      </c>
    </row>
    <row r="966" spans="1:15" s="6" customFormat="1" ht="76.5">
      <c r="A966" s="5">
        <f t="shared" si="55"/>
        <v>894</v>
      </c>
      <c r="C966" s="15" t="s">
        <v>2357</v>
      </c>
      <c r="D966" s="3" t="s">
        <v>1565</v>
      </c>
      <c r="E966" s="8" t="s">
        <v>268</v>
      </c>
      <c r="F966" s="8" t="s">
        <v>1104</v>
      </c>
      <c r="G966" s="49" t="s">
        <v>5082</v>
      </c>
      <c r="H966" s="8" t="s">
        <v>3702</v>
      </c>
      <c r="I966" s="9" t="s">
        <v>5590</v>
      </c>
      <c r="J966" s="3">
        <v>1</v>
      </c>
      <c r="K966" s="3">
        <v>1</v>
      </c>
      <c r="L966" s="3" t="s">
        <v>1553</v>
      </c>
      <c r="M966" s="3" t="s">
        <v>1557</v>
      </c>
      <c r="N966" s="6">
        <v>100</v>
      </c>
      <c r="O966" s="6" t="str">
        <f t="shared" si="53"/>
        <v> ( NumHighCostGovtOrigFirst ) / ( DenHighCostGovtOrigFirst ) * 100</v>
      </c>
    </row>
    <row r="967" spans="1:15" s="6" customFormat="1" ht="76.5">
      <c r="A967" s="5">
        <f t="shared" si="55"/>
        <v>895</v>
      </c>
      <c r="C967" s="15" t="s">
        <v>2357</v>
      </c>
      <c r="D967" s="6" t="s">
        <v>1571</v>
      </c>
      <c r="E967" s="11" t="s">
        <v>269</v>
      </c>
      <c r="F967" s="11" t="s">
        <v>1105</v>
      </c>
      <c r="G967" s="49" t="s">
        <v>5083</v>
      </c>
      <c r="H967" s="8" t="s">
        <v>3702</v>
      </c>
      <c r="I967" s="9" t="s">
        <v>5590</v>
      </c>
      <c r="J967" s="3">
        <v>1</v>
      </c>
      <c r="K967" s="6">
        <v>1</v>
      </c>
      <c r="L967" s="6" t="s">
        <v>1554</v>
      </c>
      <c r="M967" s="6" t="s">
        <v>1558</v>
      </c>
      <c r="N967" s="6">
        <v>100</v>
      </c>
      <c r="O967" s="6" t="str">
        <f t="shared" si="53"/>
        <v> ( NumHighCostGovtOrigFirstPurch ) / ( DenHighCostGovtOrigFirstPurch ) * 100</v>
      </c>
    </row>
    <row r="968" spans="1:15" s="6" customFormat="1" ht="76.5">
      <c r="A968" s="5">
        <f t="shared" si="55"/>
        <v>896</v>
      </c>
      <c r="C968" s="15" t="s">
        <v>2357</v>
      </c>
      <c r="D968" s="6" t="s">
        <v>1572</v>
      </c>
      <c r="E968" s="11" t="s">
        <v>274</v>
      </c>
      <c r="F968" s="11" t="s">
        <v>1106</v>
      </c>
      <c r="G968" s="49" t="s">
        <v>5084</v>
      </c>
      <c r="H968" s="8" t="s">
        <v>3702</v>
      </c>
      <c r="I968" s="9" t="s">
        <v>5590</v>
      </c>
      <c r="J968" s="3">
        <v>1</v>
      </c>
      <c r="K968" s="6">
        <v>1</v>
      </c>
      <c r="L968" s="6" t="s">
        <v>1555</v>
      </c>
      <c r="M968" s="6" t="s">
        <v>1559</v>
      </c>
      <c r="N968" s="6">
        <v>100</v>
      </c>
      <c r="O968" s="6" t="str">
        <f t="shared" si="53"/>
        <v> ( NumHighCostGovtOrigFirstImprov ) / ( DenHighCostGovtOrigFirstImprov ) * 100</v>
      </c>
    </row>
    <row r="969" spans="1:15" s="6" customFormat="1" ht="76.5">
      <c r="A969" s="5">
        <f t="shared" si="55"/>
        <v>897</v>
      </c>
      <c r="C969" s="15" t="s">
        <v>2357</v>
      </c>
      <c r="D969" s="6" t="s">
        <v>1566</v>
      </c>
      <c r="E969" s="11" t="s">
        <v>273</v>
      </c>
      <c r="F969" s="11" t="s">
        <v>1107</v>
      </c>
      <c r="G969" s="49" t="s">
        <v>5085</v>
      </c>
      <c r="H969" s="8" t="s">
        <v>3702</v>
      </c>
      <c r="I969" s="9" t="s">
        <v>5590</v>
      </c>
      <c r="J969" s="3">
        <v>1</v>
      </c>
      <c r="K969" s="6">
        <v>1</v>
      </c>
      <c r="L969" s="6" t="s">
        <v>1556</v>
      </c>
      <c r="M969" s="6" t="s">
        <v>1560</v>
      </c>
      <c r="N969" s="6">
        <v>100</v>
      </c>
      <c r="O969" s="6" t="str">
        <f t="shared" si="53"/>
        <v> ( NumHighCostGovtOrigFirstRefin ) / ( DenHighCostGovtOrigFirstRefin ) * 100</v>
      </c>
    </row>
    <row r="970" spans="1:15" s="6" customFormat="1" ht="76.5">
      <c r="A970" s="5">
        <f t="shared" si="55"/>
        <v>898</v>
      </c>
      <c r="C970" s="15" t="s">
        <v>2357</v>
      </c>
      <c r="D970" s="3" t="s">
        <v>3236</v>
      </c>
      <c r="E970" s="8" t="s">
        <v>271</v>
      </c>
      <c r="F970" s="8" t="s">
        <v>275</v>
      </c>
      <c r="G970" s="49" t="s">
        <v>5086</v>
      </c>
      <c r="H970" s="8" t="s">
        <v>3702</v>
      </c>
      <c r="I970" s="9" t="s">
        <v>5590</v>
      </c>
      <c r="J970" s="3">
        <v>1</v>
      </c>
      <c r="K970" s="6">
        <v>1</v>
      </c>
      <c r="L970" s="6" t="s">
        <v>1553</v>
      </c>
      <c r="M970" s="6" t="s">
        <v>1839</v>
      </c>
      <c r="N970" s="6">
        <v>100</v>
      </c>
      <c r="O970" s="6" t="str">
        <f t="shared" si="53"/>
        <v> ( NumHighCostGovtOrigFirst ) / ( NumHighCostGovtOrig ) * 100</v>
      </c>
    </row>
    <row r="971" spans="1:15" ht="76.5">
      <c r="A971" s="5">
        <f t="shared" si="55"/>
        <v>899</v>
      </c>
      <c r="C971" s="15" t="s">
        <v>2357</v>
      </c>
      <c r="D971" s="6" t="s">
        <v>1561</v>
      </c>
      <c r="E971" s="11" t="s">
        <v>1097</v>
      </c>
      <c r="F971" s="11" t="s">
        <v>1101</v>
      </c>
      <c r="G971" s="49" t="s">
        <v>5087</v>
      </c>
      <c r="H971" s="8" t="s">
        <v>3702</v>
      </c>
      <c r="I971" s="9" t="s">
        <v>5590</v>
      </c>
      <c r="J971" s="3">
        <v>1</v>
      </c>
      <c r="K971" s="6">
        <v>1</v>
      </c>
      <c r="L971" s="5" t="s">
        <v>1554</v>
      </c>
      <c r="M971" s="5" t="s">
        <v>4139</v>
      </c>
      <c r="N971" s="6">
        <v>100</v>
      </c>
      <c r="O971" s="6" t="str">
        <f t="shared" si="53"/>
        <v> ( NumHighCostGovtOrigFirstPurch ) / ( NumHighCostGovtOrigPurch ) * 100</v>
      </c>
    </row>
    <row r="972" spans="1:15" s="6" customFormat="1" ht="76.5">
      <c r="A972" s="5">
        <f t="shared" si="55"/>
        <v>900</v>
      </c>
      <c r="C972" s="15" t="s">
        <v>2357</v>
      </c>
      <c r="D972" s="6" t="s">
        <v>1562</v>
      </c>
      <c r="E972" s="11" t="s">
        <v>1898</v>
      </c>
      <c r="F972" s="11" t="s">
        <v>1102</v>
      </c>
      <c r="G972" s="49" t="s">
        <v>5088</v>
      </c>
      <c r="H972" s="8" t="s">
        <v>3702</v>
      </c>
      <c r="I972" s="9" t="s">
        <v>5590</v>
      </c>
      <c r="J972" s="3">
        <v>1</v>
      </c>
      <c r="K972" s="6">
        <v>1</v>
      </c>
      <c r="L972" s="3" t="s">
        <v>1555</v>
      </c>
      <c r="M972" s="3" t="s">
        <v>4138</v>
      </c>
      <c r="N972" s="6">
        <v>100</v>
      </c>
      <c r="O972" s="6" t="str">
        <f t="shared" si="53"/>
        <v> ( NumHighCostGovtOrigFirstImprov ) / ( NumHighCostGovtOrigImprov ) * 100</v>
      </c>
    </row>
    <row r="973" spans="1:15" s="6" customFormat="1" ht="76.5">
      <c r="A973" s="5">
        <f t="shared" si="55"/>
        <v>901</v>
      </c>
      <c r="C973" s="15" t="s">
        <v>2357</v>
      </c>
      <c r="D973" s="6" t="s">
        <v>3237</v>
      </c>
      <c r="E973" s="11" t="s">
        <v>272</v>
      </c>
      <c r="F973" s="11" t="s">
        <v>1103</v>
      </c>
      <c r="G973" s="49" t="s">
        <v>5089</v>
      </c>
      <c r="H973" s="8" t="s">
        <v>3702</v>
      </c>
      <c r="I973" s="9" t="s">
        <v>5590</v>
      </c>
      <c r="J973" s="3">
        <v>1</v>
      </c>
      <c r="K973" s="6">
        <v>1</v>
      </c>
      <c r="L973" s="3" t="s">
        <v>1556</v>
      </c>
      <c r="M973" s="3" t="s">
        <v>1835</v>
      </c>
      <c r="N973" s="6">
        <v>100</v>
      </c>
      <c r="O973" s="6" t="str">
        <f t="shared" si="53"/>
        <v> ( NumHighCostGovtOrigFirstRefin ) / ( NumHighCostGovtOrigRefin ) * 100</v>
      </c>
    </row>
    <row r="974" spans="1:15" ht="12.75">
      <c r="A974" s="2" t="s">
        <v>796</v>
      </c>
      <c r="B974" s="19" t="s">
        <v>5584</v>
      </c>
      <c r="C974" s="15"/>
      <c r="E974" s="9"/>
      <c r="F974" s="9"/>
      <c r="G974" s="49"/>
      <c r="H974" s="9"/>
      <c r="I974" s="9"/>
      <c r="J974" s="3"/>
      <c r="K974" s="3"/>
      <c r="O974" s="5" t="str">
        <f t="shared" si="53"/>
        <v> </v>
      </c>
    </row>
    <row r="975" spans="1:15" s="6" customFormat="1" ht="63.75">
      <c r="A975" s="5">
        <f>A973+1</f>
        <v>902</v>
      </c>
      <c r="C975" s="15" t="s">
        <v>2357</v>
      </c>
      <c r="D975" s="6" t="s">
        <v>2336</v>
      </c>
      <c r="E975" s="8" t="s">
        <v>4039</v>
      </c>
      <c r="F975" s="8" t="s">
        <v>1953</v>
      </c>
      <c r="G975" s="49" t="s">
        <v>5090</v>
      </c>
      <c r="H975" s="8" t="s">
        <v>3703</v>
      </c>
      <c r="I975" s="9" t="s">
        <v>5590</v>
      </c>
      <c r="J975" s="3">
        <v>0</v>
      </c>
      <c r="K975" s="3">
        <v>0</v>
      </c>
      <c r="O975" s="3" t="str">
        <f t="shared" si="53"/>
        <v> </v>
      </c>
    </row>
    <row r="976" spans="1:15" s="6" customFormat="1" ht="63.75">
      <c r="A976" s="5">
        <f>A975+1</f>
        <v>903</v>
      </c>
      <c r="C976" s="15" t="s">
        <v>2357</v>
      </c>
      <c r="D976" s="6" t="s">
        <v>2337</v>
      </c>
      <c r="E976" s="8" t="s">
        <v>3386</v>
      </c>
      <c r="F976" s="8" t="s">
        <v>1954</v>
      </c>
      <c r="G976" s="49" t="s">
        <v>5091</v>
      </c>
      <c r="H976" s="8" t="s">
        <v>3703</v>
      </c>
      <c r="I976" s="9" t="s">
        <v>5590</v>
      </c>
      <c r="J976" s="3">
        <v>0</v>
      </c>
      <c r="K976" s="3">
        <v>0</v>
      </c>
      <c r="O976" s="3" t="str">
        <f t="shared" si="53"/>
        <v> </v>
      </c>
    </row>
    <row r="977" spans="1:15" s="6" customFormat="1" ht="63.75">
      <c r="A977" s="5">
        <f>A976+1</f>
        <v>904</v>
      </c>
      <c r="C977" s="15" t="s">
        <v>2357</v>
      </c>
      <c r="D977" s="6" t="s">
        <v>2338</v>
      </c>
      <c r="E977" s="8" t="s">
        <v>3280</v>
      </c>
      <c r="F977" s="8" t="s">
        <v>3279</v>
      </c>
      <c r="G977" s="49" t="s">
        <v>5092</v>
      </c>
      <c r="H977" s="8" t="s">
        <v>3786</v>
      </c>
      <c r="I977" s="9" t="s">
        <v>5590</v>
      </c>
      <c r="J977" s="3">
        <v>0</v>
      </c>
      <c r="K977" s="3">
        <v>0</v>
      </c>
      <c r="O977" s="3" t="str">
        <f t="shared" si="53"/>
        <v> </v>
      </c>
    </row>
    <row r="978" spans="1:15" s="6" customFormat="1" ht="63.75">
      <c r="A978" s="5">
        <f>A977+1</f>
        <v>905</v>
      </c>
      <c r="C978" s="15" t="s">
        <v>2357</v>
      </c>
      <c r="D978" s="6" t="s">
        <v>2339</v>
      </c>
      <c r="E978" s="8" t="s">
        <v>3281</v>
      </c>
      <c r="F978" s="8" t="s">
        <v>1955</v>
      </c>
      <c r="G978" s="49" t="s">
        <v>5093</v>
      </c>
      <c r="H978" s="8" t="s">
        <v>3786</v>
      </c>
      <c r="I978" s="9" t="s">
        <v>5590</v>
      </c>
      <c r="J978" s="3">
        <v>0</v>
      </c>
      <c r="K978" s="3">
        <v>0</v>
      </c>
      <c r="O978" s="3" t="str">
        <f t="shared" si="53"/>
        <v> </v>
      </c>
    </row>
    <row r="979" spans="1:15" s="6" customFormat="1" ht="63.75">
      <c r="A979" s="5">
        <f>A978+1</f>
        <v>906</v>
      </c>
      <c r="C979" s="15" t="s">
        <v>2357</v>
      </c>
      <c r="D979" s="6" t="s">
        <v>2340</v>
      </c>
      <c r="E979" s="11" t="s">
        <v>1098</v>
      </c>
      <c r="F979" s="11" t="s">
        <v>1956</v>
      </c>
      <c r="G979" s="49" t="s">
        <v>5094</v>
      </c>
      <c r="H979" s="8" t="s">
        <v>3703</v>
      </c>
      <c r="I979" s="9" t="s">
        <v>5590</v>
      </c>
      <c r="J979" s="3">
        <v>1</v>
      </c>
      <c r="K979" s="6">
        <v>1</v>
      </c>
      <c r="L979" s="6" t="s">
        <v>2336</v>
      </c>
      <c r="M979" s="6" t="s">
        <v>2338</v>
      </c>
      <c r="N979" s="6">
        <v>100</v>
      </c>
      <c r="O979" s="6" t="str">
        <f t="shared" si="53"/>
        <v> ( NumHighOwnMrtgPurch ) / ( DenHighOwnMrtgPurch ) * 100</v>
      </c>
    </row>
    <row r="980" spans="1:15" s="6" customFormat="1" ht="63.75">
      <c r="A980" s="5">
        <f>A979+1</f>
        <v>907</v>
      </c>
      <c r="C980" s="15" t="s">
        <v>2357</v>
      </c>
      <c r="D980" s="6" t="s">
        <v>2341</v>
      </c>
      <c r="E980" s="11" t="s">
        <v>1099</v>
      </c>
      <c r="F980" s="11" t="s">
        <v>1957</v>
      </c>
      <c r="G980" s="49" t="s">
        <v>5095</v>
      </c>
      <c r="H980" s="8" t="s">
        <v>3703</v>
      </c>
      <c r="I980" s="9" t="s">
        <v>5590</v>
      </c>
      <c r="J980" s="3">
        <v>1</v>
      </c>
      <c r="K980" s="6">
        <v>1</v>
      </c>
      <c r="L980" s="6" t="s">
        <v>2337</v>
      </c>
      <c r="M980" s="6" t="s">
        <v>2339</v>
      </c>
      <c r="N980" s="6">
        <v>100</v>
      </c>
      <c r="O980" s="6" t="str">
        <f t="shared" si="53"/>
        <v> ( NumHighOwnMrtgRefin ) / ( DenHighOwnMrtgRefin ) * 100</v>
      </c>
    </row>
    <row r="981" spans="1:15" ht="12.75">
      <c r="A981" s="2" t="s">
        <v>2816</v>
      </c>
      <c r="B981" s="19" t="s">
        <v>5585</v>
      </c>
      <c r="C981" s="15"/>
      <c r="E981" s="9"/>
      <c r="F981" s="9"/>
      <c r="G981" s="49"/>
      <c r="H981" s="9"/>
      <c r="I981" s="9"/>
      <c r="J981" s="3"/>
      <c r="K981" s="3"/>
      <c r="O981" s="5" t="str">
        <f t="shared" si="53"/>
        <v> </v>
      </c>
    </row>
    <row r="982" spans="1:15" s="6" customFormat="1" ht="89.25">
      <c r="A982" s="5">
        <f>A980+1</f>
        <v>908</v>
      </c>
      <c r="B982" s="16"/>
      <c r="C982" s="15" t="s">
        <v>2357</v>
      </c>
      <c r="D982" s="6" t="s">
        <v>1633</v>
      </c>
      <c r="E982" s="11" t="s">
        <v>732</v>
      </c>
      <c r="F982" s="11" t="s">
        <v>3282</v>
      </c>
      <c r="G982" s="49" t="s">
        <v>5096</v>
      </c>
      <c r="H982" s="8" t="s">
        <v>3704</v>
      </c>
      <c r="I982" s="8" t="s">
        <v>5590</v>
      </c>
      <c r="J982" s="3">
        <v>0</v>
      </c>
      <c r="K982" s="6">
        <v>0</v>
      </c>
      <c r="O982" s="3" t="str">
        <f t="shared" si="53"/>
        <v> </v>
      </c>
    </row>
    <row r="983" spans="1:15" s="6" customFormat="1" ht="89.25">
      <c r="A983" s="5">
        <f>A982+1</f>
        <v>909</v>
      </c>
      <c r="B983" s="16"/>
      <c r="C983" s="15" t="s">
        <v>2357</v>
      </c>
      <c r="D983" s="6" t="s">
        <v>1634</v>
      </c>
      <c r="E983" s="11" t="s">
        <v>2173</v>
      </c>
      <c r="F983" s="11" t="s">
        <v>3283</v>
      </c>
      <c r="G983" s="49" t="s">
        <v>5097</v>
      </c>
      <c r="H983" s="8" t="s">
        <v>3705</v>
      </c>
      <c r="I983" s="8" t="s">
        <v>5590</v>
      </c>
      <c r="J983" s="3">
        <v>0</v>
      </c>
      <c r="K983" s="6">
        <v>0</v>
      </c>
      <c r="O983" s="3" t="str">
        <f t="shared" si="53"/>
        <v> </v>
      </c>
    </row>
    <row r="984" spans="1:15" s="6" customFormat="1" ht="89.25">
      <c r="A984" s="5">
        <f aca="true" t="shared" si="56" ref="A984:A993">A983+1</f>
        <v>910</v>
      </c>
      <c r="B984" s="16"/>
      <c r="C984" s="15" t="s">
        <v>2357</v>
      </c>
      <c r="D984" s="6" t="s">
        <v>397</v>
      </c>
      <c r="E984" s="11" t="s">
        <v>2175</v>
      </c>
      <c r="F984" s="11" t="s">
        <v>3479</v>
      </c>
      <c r="G984" s="49" t="s">
        <v>5098</v>
      </c>
      <c r="H984" s="8" t="s">
        <v>3706</v>
      </c>
      <c r="I984" s="8" t="s">
        <v>5590</v>
      </c>
      <c r="J984" s="3">
        <v>0</v>
      </c>
      <c r="K984" s="6">
        <v>0</v>
      </c>
      <c r="O984" s="3" t="str">
        <f t="shared" si="53"/>
        <v> </v>
      </c>
    </row>
    <row r="985" spans="1:15" s="6" customFormat="1" ht="89.25">
      <c r="A985" s="5">
        <f t="shared" si="56"/>
        <v>911</v>
      </c>
      <c r="B985" s="16"/>
      <c r="C985" s="15" t="s">
        <v>2357</v>
      </c>
      <c r="D985" s="6" t="s">
        <v>398</v>
      </c>
      <c r="E985" s="11" t="s">
        <v>2174</v>
      </c>
      <c r="F985" s="11" t="s">
        <v>4090</v>
      </c>
      <c r="G985" s="49" t="s">
        <v>5099</v>
      </c>
      <c r="H985" s="8" t="s">
        <v>3707</v>
      </c>
      <c r="I985" s="8" t="s">
        <v>5590</v>
      </c>
      <c r="J985" s="3">
        <v>0</v>
      </c>
      <c r="K985" s="6">
        <v>0</v>
      </c>
      <c r="O985" s="3" t="str">
        <f t="shared" si="53"/>
        <v> </v>
      </c>
    </row>
    <row r="986" spans="1:15" s="6" customFormat="1" ht="63.75">
      <c r="A986" s="5">
        <f t="shared" si="56"/>
        <v>912</v>
      </c>
      <c r="B986" s="16"/>
      <c r="C986" s="15" t="s">
        <v>2357</v>
      </c>
      <c r="D986" s="6" t="s">
        <v>399</v>
      </c>
      <c r="E986" s="11" t="s">
        <v>3311</v>
      </c>
      <c r="F986" s="11" t="s">
        <v>3808</v>
      </c>
      <c r="G986" s="49" t="s">
        <v>5100</v>
      </c>
      <c r="H986" s="8" t="s">
        <v>1414</v>
      </c>
      <c r="I986" s="8" t="s">
        <v>5590</v>
      </c>
      <c r="J986" s="3">
        <v>0</v>
      </c>
      <c r="K986" s="6">
        <v>0</v>
      </c>
      <c r="O986" s="3" t="str">
        <f t="shared" si="53"/>
        <v> </v>
      </c>
    </row>
    <row r="987" spans="1:15" s="6" customFormat="1" ht="63.75">
      <c r="A987" s="5">
        <f t="shared" si="56"/>
        <v>913</v>
      </c>
      <c r="B987" s="16"/>
      <c r="C987" s="15" t="s">
        <v>2357</v>
      </c>
      <c r="D987" s="6" t="s">
        <v>400</v>
      </c>
      <c r="E987" s="11" t="s">
        <v>1431</v>
      </c>
      <c r="F987" s="11" t="s">
        <v>2544</v>
      </c>
      <c r="G987" s="49" t="s">
        <v>5101</v>
      </c>
      <c r="H987" s="8" t="s">
        <v>3816</v>
      </c>
      <c r="I987" s="8" t="s">
        <v>5590</v>
      </c>
      <c r="J987" s="3">
        <v>0</v>
      </c>
      <c r="K987" s="6">
        <v>0</v>
      </c>
      <c r="O987" s="3" t="str">
        <f t="shared" si="53"/>
        <v> </v>
      </c>
    </row>
    <row r="988" spans="1:15" s="6" customFormat="1" ht="63.75">
      <c r="A988" s="5">
        <f t="shared" si="56"/>
        <v>914</v>
      </c>
      <c r="B988" s="16"/>
      <c r="C988" s="15" t="s">
        <v>2357</v>
      </c>
      <c r="D988" s="6" t="s">
        <v>401</v>
      </c>
      <c r="E988" s="11" t="s">
        <v>3310</v>
      </c>
      <c r="F988" s="11" t="s">
        <v>2545</v>
      </c>
      <c r="G988" s="49" t="s">
        <v>5102</v>
      </c>
      <c r="H988" s="8" t="s">
        <v>1413</v>
      </c>
      <c r="I988" s="8" t="s">
        <v>5590</v>
      </c>
      <c r="J988" s="3">
        <v>0</v>
      </c>
      <c r="K988" s="6">
        <v>0</v>
      </c>
      <c r="O988" s="3" t="str">
        <f t="shared" si="53"/>
        <v> </v>
      </c>
    </row>
    <row r="989" spans="1:15" s="6" customFormat="1" ht="63.75">
      <c r="A989" s="5">
        <f t="shared" si="56"/>
        <v>915</v>
      </c>
      <c r="B989" s="16"/>
      <c r="C989" s="15" t="s">
        <v>2357</v>
      </c>
      <c r="D989" s="6" t="s">
        <v>402</v>
      </c>
      <c r="E989" s="11" t="s">
        <v>1432</v>
      </c>
      <c r="F989" s="11" t="s">
        <v>2546</v>
      </c>
      <c r="G989" s="49" t="s">
        <v>5103</v>
      </c>
      <c r="H989" s="8" t="s">
        <v>2331</v>
      </c>
      <c r="I989" s="8" t="s">
        <v>5590</v>
      </c>
      <c r="J989" s="3">
        <v>0</v>
      </c>
      <c r="K989" s="6">
        <v>0</v>
      </c>
      <c r="O989" s="3" t="str">
        <f t="shared" si="53"/>
        <v> </v>
      </c>
    </row>
    <row r="990" spans="1:15" s="6" customFormat="1" ht="89.25">
      <c r="A990" s="5">
        <f t="shared" si="56"/>
        <v>916</v>
      </c>
      <c r="B990" s="16"/>
      <c r="C990" s="15" t="s">
        <v>2357</v>
      </c>
      <c r="D990" s="6" t="s">
        <v>403</v>
      </c>
      <c r="E990" s="11" t="s">
        <v>3312</v>
      </c>
      <c r="F990" s="11" t="s">
        <v>2547</v>
      </c>
      <c r="G990" s="49" t="s">
        <v>5104</v>
      </c>
      <c r="H990" s="8" t="s">
        <v>3704</v>
      </c>
      <c r="I990" s="8" t="s">
        <v>5590</v>
      </c>
      <c r="J990" s="3">
        <v>1</v>
      </c>
      <c r="K990" s="6">
        <v>1</v>
      </c>
      <c r="L990" s="6" t="s">
        <v>1633</v>
      </c>
      <c r="M990" s="6" t="s">
        <v>399</v>
      </c>
      <c r="N990" s="6">
        <v>100</v>
      </c>
      <c r="O990" s="3" t="str">
        <f t="shared" si="53"/>
        <v> ( NumHighOwnMrtgPurch_vli ) / ( DenHighOwnMrtgPurch_vli ) * 100</v>
      </c>
    </row>
    <row r="991" spans="1:15" s="6" customFormat="1" ht="89.25">
      <c r="A991" s="5">
        <f t="shared" si="56"/>
        <v>917</v>
      </c>
      <c r="B991" s="16"/>
      <c r="C991" s="15" t="s">
        <v>2357</v>
      </c>
      <c r="D991" s="6" t="s">
        <v>404</v>
      </c>
      <c r="E991" s="11" t="s">
        <v>733</v>
      </c>
      <c r="F991" s="11" t="s">
        <v>2548</v>
      </c>
      <c r="G991" s="49" t="s">
        <v>5105</v>
      </c>
      <c r="H991" s="8" t="s">
        <v>3705</v>
      </c>
      <c r="I991" s="8" t="s">
        <v>5590</v>
      </c>
      <c r="J991" s="3">
        <v>1</v>
      </c>
      <c r="K991" s="6">
        <v>1</v>
      </c>
      <c r="L991" s="6" t="s">
        <v>1634</v>
      </c>
      <c r="M991" s="6" t="s">
        <v>400</v>
      </c>
      <c r="N991" s="6">
        <v>100</v>
      </c>
      <c r="O991" s="3" t="str">
        <f t="shared" si="53"/>
        <v> ( NumHighOwnMrtgPurch_li ) / ( DenHighOwnMrtgPurch_li ) * 100</v>
      </c>
    </row>
    <row r="992" spans="1:15" s="6" customFormat="1" ht="89.25">
      <c r="A992" s="5">
        <f t="shared" si="56"/>
        <v>918</v>
      </c>
      <c r="B992" s="16"/>
      <c r="C992" s="15" t="s">
        <v>2357</v>
      </c>
      <c r="D992" s="6" t="s">
        <v>405</v>
      </c>
      <c r="E992" s="11" t="s">
        <v>734</v>
      </c>
      <c r="F992" s="11" t="s">
        <v>3315</v>
      </c>
      <c r="G992" s="49" t="s">
        <v>5106</v>
      </c>
      <c r="H992" s="8" t="s">
        <v>3706</v>
      </c>
      <c r="I992" s="8" t="s">
        <v>5590</v>
      </c>
      <c r="J992" s="3">
        <v>1</v>
      </c>
      <c r="K992" s="6">
        <v>1</v>
      </c>
      <c r="L992" s="6" t="s">
        <v>397</v>
      </c>
      <c r="M992" s="6" t="s">
        <v>401</v>
      </c>
      <c r="N992" s="6">
        <v>100</v>
      </c>
      <c r="O992" s="3" t="str">
        <f t="shared" si="53"/>
        <v> ( NumHighOwnMrtgPurch_mi ) / ( DenHighOwnMrtgPurch_mi ) * 100</v>
      </c>
    </row>
    <row r="993" spans="1:15" s="6" customFormat="1" ht="89.25">
      <c r="A993" s="5">
        <f t="shared" si="56"/>
        <v>919</v>
      </c>
      <c r="B993" s="16"/>
      <c r="C993" s="15" t="s">
        <v>2357</v>
      </c>
      <c r="D993" s="6" t="s">
        <v>406</v>
      </c>
      <c r="E993" s="11" t="s">
        <v>735</v>
      </c>
      <c r="F993" s="11" t="s">
        <v>3316</v>
      </c>
      <c r="G993" s="49" t="s">
        <v>5107</v>
      </c>
      <c r="H993" s="8" t="s">
        <v>3707</v>
      </c>
      <c r="I993" s="8" t="s">
        <v>5590</v>
      </c>
      <c r="J993" s="3">
        <v>1</v>
      </c>
      <c r="K993" s="6">
        <v>1</v>
      </c>
      <c r="L993" s="6" t="s">
        <v>398</v>
      </c>
      <c r="M993" s="6" t="s">
        <v>402</v>
      </c>
      <c r="N993" s="6">
        <v>100</v>
      </c>
      <c r="O993" s="3" t="str">
        <f t="shared" si="53"/>
        <v> ( NumHighOwnMrtgPurch_hinc ) / ( DenHighOwnMrtgPurch_hinc ) * 100</v>
      </c>
    </row>
    <row r="994" spans="1:15" ht="12.75">
      <c r="A994" s="2" t="s">
        <v>2817</v>
      </c>
      <c r="B994" s="19" t="s">
        <v>5586</v>
      </c>
      <c r="C994" s="15"/>
      <c r="E994" s="9"/>
      <c r="F994" s="9"/>
      <c r="G994" s="49"/>
      <c r="H994" s="9"/>
      <c r="I994" s="9"/>
      <c r="J994" s="3"/>
      <c r="K994" s="3"/>
      <c r="O994" s="5" t="str">
        <f t="shared" si="53"/>
        <v> </v>
      </c>
    </row>
    <row r="995" spans="1:15" s="6" customFormat="1" ht="89.25">
      <c r="A995" s="5">
        <f>A993+1</f>
        <v>920</v>
      </c>
      <c r="B995" s="16"/>
      <c r="C995" s="15" t="s">
        <v>2357</v>
      </c>
      <c r="D995" s="6" t="s">
        <v>407</v>
      </c>
      <c r="E995" s="11" t="s">
        <v>730</v>
      </c>
      <c r="F995" s="11" t="s">
        <v>3317</v>
      </c>
      <c r="G995" s="49" t="s">
        <v>5108</v>
      </c>
      <c r="H995" s="8" t="s">
        <v>3704</v>
      </c>
      <c r="I995" s="8" t="s">
        <v>5590</v>
      </c>
      <c r="J995" s="3">
        <v>0</v>
      </c>
      <c r="K995" s="6">
        <v>0</v>
      </c>
      <c r="O995" s="3" t="str">
        <f t="shared" si="53"/>
        <v> </v>
      </c>
    </row>
    <row r="996" spans="1:15" s="6" customFormat="1" ht="89.25">
      <c r="A996" s="5">
        <f aca="true" t="shared" si="57" ref="A996:A1006">A995+1</f>
        <v>921</v>
      </c>
      <c r="B996" s="16"/>
      <c r="C996" s="15" t="s">
        <v>2357</v>
      </c>
      <c r="D996" s="6" t="s">
        <v>408</v>
      </c>
      <c r="E996" s="11" t="s">
        <v>3313</v>
      </c>
      <c r="F996" s="11" t="s">
        <v>3318</v>
      </c>
      <c r="G996" s="49" t="s">
        <v>5109</v>
      </c>
      <c r="H996" s="8" t="s">
        <v>3705</v>
      </c>
      <c r="I996" s="8" t="s">
        <v>5590</v>
      </c>
      <c r="J996" s="3">
        <v>0</v>
      </c>
      <c r="K996" s="6">
        <v>0</v>
      </c>
      <c r="O996" s="3" t="str">
        <f t="shared" si="53"/>
        <v> </v>
      </c>
    </row>
    <row r="997" spans="1:15" s="6" customFormat="1" ht="89.25">
      <c r="A997" s="5">
        <f t="shared" si="57"/>
        <v>922</v>
      </c>
      <c r="B997" s="16"/>
      <c r="C997" s="15" t="s">
        <v>2357</v>
      </c>
      <c r="D997" s="6" t="s">
        <v>409</v>
      </c>
      <c r="E997" s="11" t="s">
        <v>731</v>
      </c>
      <c r="F997" s="11" t="s">
        <v>3319</v>
      </c>
      <c r="G997" s="49" t="s">
        <v>5110</v>
      </c>
      <c r="H997" s="8" t="s">
        <v>3706</v>
      </c>
      <c r="I997" s="8" t="s">
        <v>5590</v>
      </c>
      <c r="J997" s="3">
        <v>0</v>
      </c>
      <c r="K997" s="6">
        <v>0</v>
      </c>
      <c r="O997" s="3" t="str">
        <f t="shared" si="53"/>
        <v> </v>
      </c>
    </row>
    <row r="998" spans="1:15" s="6" customFormat="1" ht="89.25">
      <c r="A998" s="5">
        <f t="shared" si="57"/>
        <v>923</v>
      </c>
      <c r="B998" s="16"/>
      <c r="C998" s="15" t="s">
        <v>2357</v>
      </c>
      <c r="D998" s="6" t="s">
        <v>410</v>
      </c>
      <c r="E998" s="11" t="s">
        <v>3314</v>
      </c>
      <c r="F998" s="11" t="s">
        <v>3320</v>
      </c>
      <c r="G998" s="49" t="s">
        <v>5111</v>
      </c>
      <c r="H998" s="8" t="s">
        <v>3707</v>
      </c>
      <c r="I998" s="8" t="s">
        <v>5590</v>
      </c>
      <c r="J998" s="3">
        <v>0</v>
      </c>
      <c r="K998" s="6">
        <v>0</v>
      </c>
      <c r="O998" s="3" t="str">
        <f t="shared" si="53"/>
        <v> </v>
      </c>
    </row>
    <row r="999" spans="1:15" s="6" customFormat="1" ht="63.75">
      <c r="A999" s="5">
        <f t="shared" si="57"/>
        <v>924</v>
      </c>
      <c r="B999" s="16"/>
      <c r="C999" s="15" t="s">
        <v>2357</v>
      </c>
      <c r="D999" s="6" t="s">
        <v>411</v>
      </c>
      <c r="E999" s="11" t="s">
        <v>192</v>
      </c>
      <c r="F999" s="11" t="s">
        <v>3321</v>
      </c>
      <c r="G999" s="49" t="s">
        <v>5112</v>
      </c>
      <c r="H999" s="8" t="s">
        <v>1414</v>
      </c>
      <c r="I999" s="8" t="s">
        <v>5590</v>
      </c>
      <c r="J999" s="3">
        <v>0</v>
      </c>
      <c r="K999" s="6">
        <v>0</v>
      </c>
      <c r="O999" s="3" t="str">
        <f t="shared" si="53"/>
        <v> </v>
      </c>
    </row>
    <row r="1000" spans="1:15" s="6" customFormat="1" ht="63.75">
      <c r="A1000" s="5">
        <f t="shared" si="57"/>
        <v>925</v>
      </c>
      <c r="B1000" s="16"/>
      <c r="C1000" s="15" t="s">
        <v>2357</v>
      </c>
      <c r="D1000" s="6" t="s">
        <v>412</v>
      </c>
      <c r="E1000" s="11" t="s">
        <v>728</v>
      </c>
      <c r="F1000" s="11" t="s">
        <v>3322</v>
      </c>
      <c r="G1000" s="49" t="s">
        <v>5113</v>
      </c>
      <c r="H1000" s="8" t="s">
        <v>3816</v>
      </c>
      <c r="I1000" s="8" t="s">
        <v>5590</v>
      </c>
      <c r="J1000" s="3">
        <v>0</v>
      </c>
      <c r="K1000" s="6">
        <v>0</v>
      </c>
      <c r="O1000" s="3" t="str">
        <f t="shared" si="53"/>
        <v> </v>
      </c>
    </row>
    <row r="1001" spans="1:15" s="6" customFormat="1" ht="63.75">
      <c r="A1001" s="5">
        <f t="shared" si="57"/>
        <v>926</v>
      </c>
      <c r="B1001" s="16"/>
      <c r="C1001" s="15" t="s">
        <v>2357</v>
      </c>
      <c r="D1001" s="6" t="s">
        <v>413</v>
      </c>
      <c r="E1001" s="11" t="s">
        <v>191</v>
      </c>
      <c r="F1001" s="11" t="s">
        <v>2627</v>
      </c>
      <c r="G1001" s="49" t="s">
        <v>5114</v>
      </c>
      <c r="H1001" s="8" t="s">
        <v>1413</v>
      </c>
      <c r="I1001" s="8" t="s">
        <v>5590</v>
      </c>
      <c r="J1001" s="3">
        <v>0</v>
      </c>
      <c r="K1001" s="6">
        <v>0</v>
      </c>
      <c r="O1001" s="3" t="str">
        <f t="shared" si="53"/>
        <v> </v>
      </c>
    </row>
    <row r="1002" spans="1:15" s="6" customFormat="1" ht="63.75">
      <c r="A1002" s="5">
        <f t="shared" si="57"/>
        <v>927</v>
      </c>
      <c r="B1002" s="16"/>
      <c r="C1002" s="15" t="s">
        <v>2357</v>
      </c>
      <c r="D1002" s="6" t="s">
        <v>414</v>
      </c>
      <c r="E1002" s="11" t="s">
        <v>729</v>
      </c>
      <c r="F1002" s="11" t="s">
        <v>3664</v>
      </c>
      <c r="G1002" s="49" t="s">
        <v>5115</v>
      </c>
      <c r="H1002" s="8" t="s">
        <v>2331</v>
      </c>
      <c r="I1002" s="8" t="s">
        <v>5590</v>
      </c>
      <c r="J1002" s="3">
        <v>0</v>
      </c>
      <c r="K1002" s="6">
        <v>0</v>
      </c>
      <c r="O1002" s="3" t="str">
        <f t="shared" si="53"/>
        <v> </v>
      </c>
    </row>
    <row r="1003" spans="1:15" s="6" customFormat="1" ht="89.25">
      <c r="A1003" s="5">
        <f t="shared" si="57"/>
        <v>928</v>
      </c>
      <c r="B1003" s="16"/>
      <c r="C1003" s="15" t="s">
        <v>2357</v>
      </c>
      <c r="D1003" s="6" t="s">
        <v>415</v>
      </c>
      <c r="E1003" s="11" t="s">
        <v>4121</v>
      </c>
      <c r="F1003" s="11" t="s">
        <v>769</v>
      </c>
      <c r="G1003" s="49" t="s">
        <v>5116</v>
      </c>
      <c r="H1003" s="8" t="s">
        <v>3704</v>
      </c>
      <c r="I1003" s="8" t="s">
        <v>5590</v>
      </c>
      <c r="J1003" s="3">
        <v>1</v>
      </c>
      <c r="K1003" s="6">
        <v>1</v>
      </c>
      <c r="L1003" s="6" t="s">
        <v>407</v>
      </c>
      <c r="M1003" s="6" t="s">
        <v>411</v>
      </c>
      <c r="N1003" s="6">
        <v>100</v>
      </c>
      <c r="O1003" s="3" t="str">
        <f t="shared" si="53"/>
        <v> ( NumHighOwnMrtgRefin_vli ) / ( DenHighOwnMrtgRefin_vli ) * 100</v>
      </c>
    </row>
    <row r="1004" spans="1:15" s="6" customFormat="1" ht="89.25">
      <c r="A1004" s="5">
        <f t="shared" si="57"/>
        <v>929</v>
      </c>
      <c r="B1004" s="16"/>
      <c r="C1004" s="15" t="s">
        <v>2357</v>
      </c>
      <c r="D1004" s="6" t="s">
        <v>416</v>
      </c>
      <c r="E1004" s="11" t="s">
        <v>193</v>
      </c>
      <c r="F1004" s="11" t="s">
        <v>770</v>
      </c>
      <c r="G1004" s="49" t="s">
        <v>5117</v>
      </c>
      <c r="H1004" s="8" t="s">
        <v>3705</v>
      </c>
      <c r="I1004" s="8" t="s">
        <v>5590</v>
      </c>
      <c r="J1004" s="3">
        <v>1</v>
      </c>
      <c r="K1004" s="6">
        <v>1</v>
      </c>
      <c r="L1004" s="6" t="s">
        <v>408</v>
      </c>
      <c r="M1004" s="6" t="s">
        <v>412</v>
      </c>
      <c r="N1004" s="6">
        <v>100</v>
      </c>
      <c r="O1004" s="3" t="str">
        <f t="shared" si="53"/>
        <v> ( NumHighOwnMrtgRefin_li ) / ( DenHighOwnMrtgRefin_li ) * 100</v>
      </c>
    </row>
    <row r="1005" spans="1:15" ht="89.25">
      <c r="A1005" s="5">
        <f t="shared" si="57"/>
        <v>930</v>
      </c>
      <c r="B1005" s="13"/>
      <c r="C1005" s="15" t="s">
        <v>2357</v>
      </c>
      <c r="D1005" s="5" t="s">
        <v>417</v>
      </c>
      <c r="E1005" s="7" t="s">
        <v>4122</v>
      </c>
      <c r="F1005" s="7" t="s">
        <v>771</v>
      </c>
      <c r="G1005" s="49" t="s">
        <v>5118</v>
      </c>
      <c r="H1005" s="8" t="s">
        <v>3706</v>
      </c>
      <c r="I1005" s="8" t="s">
        <v>5590</v>
      </c>
      <c r="J1005" s="3">
        <v>1</v>
      </c>
      <c r="K1005" s="6">
        <v>1</v>
      </c>
      <c r="L1005" s="6" t="s">
        <v>409</v>
      </c>
      <c r="M1005" s="6" t="s">
        <v>413</v>
      </c>
      <c r="N1005" s="6">
        <v>100</v>
      </c>
      <c r="O1005" s="3" t="str">
        <f t="shared" si="53"/>
        <v> ( NumHighOwnMrtgRefin_mi ) / ( DenHighOwnMrtgRefin_mi ) * 100</v>
      </c>
    </row>
    <row r="1006" spans="1:15" ht="89.25">
      <c r="A1006" s="5">
        <f t="shared" si="57"/>
        <v>931</v>
      </c>
      <c r="B1006" s="13"/>
      <c r="C1006" s="15" t="s">
        <v>2357</v>
      </c>
      <c r="D1006" s="5" t="s">
        <v>418</v>
      </c>
      <c r="E1006" s="7" t="s">
        <v>4120</v>
      </c>
      <c r="F1006" s="7" t="s">
        <v>772</v>
      </c>
      <c r="G1006" s="49" t="s">
        <v>5119</v>
      </c>
      <c r="H1006" s="8" t="s">
        <v>3707</v>
      </c>
      <c r="I1006" s="8" t="s">
        <v>5590</v>
      </c>
      <c r="J1006" s="3">
        <v>1</v>
      </c>
      <c r="K1006" s="6">
        <v>1</v>
      </c>
      <c r="L1006" s="6" t="s">
        <v>410</v>
      </c>
      <c r="M1006" s="6" t="s">
        <v>414</v>
      </c>
      <c r="N1006" s="6">
        <v>100</v>
      </c>
      <c r="O1006" s="3" t="str">
        <f t="shared" si="53"/>
        <v> ( NumHighOwnMrtgRefin_hinc ) / ( DenHighOwnMrtgRefin_hinc ) * 100</v>
      </c>
    </row>
    <row r="1007" spans="1:15" ht="12.75">
      <c r="A1007" s="2" t="s">
        <v>2818</v>
      </c>
      <c r="B1007" s="19" t="s">
        <v>5587</v>
      </c>
      <c r="C1007" s="15"/>
      <c r="E1007" s="9"/>
      <c r="F1007" s="9"/>
      <c r="G1007" s="49"/>
      <c r="H1007" s="9"/>
      <c r="I1007" s="9"/>
      <c r="J1007" s="3"/>
      <c r="K1007" s="3"/>
      <c r="O1007" s="5" t="str">
        <f aca="true" t="shared" si="58" ref="O1007:O1070">IF(L1007&lt;&gt;""," ( "&amp;L1007&amp;" ) / ( "&amp;M1007&amp;" ) * "&amp;N1007," ")</f>
        <v> </v>
      </c>
    </row>
    <row r="1008" spans="1:15" s="6" customFormat="1" ht="63.75">
      <c r="A1008" s="5">
        <f>A1006+1</f>
        <v>932</v>
      </c>
      <c r="B1008" s="16"/>
      <c r="C1008" s="15" t="s">
        <v>2357</v>
      </c>
      <c r="D1008" s="6" t="s">
        <v>419</v>
      </c>
      <c r="E1008" s="11" t="s">
        <v>4125</v>
      </c>
      <c r="F1008" s="11" t="s">
        <v>3554</v>
      </c>
      <c r="G1008" s="49" t="s">
        <v>5120</v>
      </c>
      <c r="H1008" s="3" t="s">
        <v>3703</v>
      </c>
      <c r="I1008" s="8" t="s">
        <v>5590</v>
      </c>
      <c r="J1008" s="3">
        <v>0</v>
      </c>
      <c r="K1008" s="6">
        <v>0</v>
      </c>
      <c r="O1008" s="3" t="str">
        <f t="shared" si="58"/>
        <v> </v>
      </c>
    </row>
    <row r="1009" spans="1:15" s="6" customFormat="1" ht="63.75">
      <c r="A1009" s="5">
        <f aca="true" t="shared" si="59" ref="A1009:A1035">A1008+1</f>
        <v>933</v>
      </c>
      <c r="B1009" s="16"/>
      <c r="C1009" s="15" t="s">
        <v>2357</v>
      </c>
      <c r="D1009" s="6" t="s">
        <v>420</v>
      </c>
      <c r="E1009" s="11" t="s">
        <v>4126</v>
      </c>
      <c r="F1009" s="11" t="s">
        <v>2212</v>
      </c>
      <c r="G1009" s="49" t="s">
        <v>5121</v>
      </c>
      <c r="H1009" s="3" t="s">
        <v>3703</v>
      </c>
      <c r="I1009" s="8" t="s">
        <v>5590</v>
      </c>
      <c r="J1009" s="3">
        <v>0</v>
      </c>
      <c r="K1009" s="6">
        <v>0</v>
      </c>
      <c r="O1009" s="3" t="str">
        <f t="shared" si="58"/>
        <v> </v>
      </c>
    </row>
    <row r="1010" spans="1:15" s="6" customFormat="1" ht="63.75">
      <c r="A1010" s="5">
        <f t="shared" si="59"/>
        <v>934</v>
      </c>
      <c r="B1010" s="16"/>
      <c r="C1010" s="15" t="s">
        <v>2357</v>
      </c>
      <c r="D1010" s="6" t="s">
        <v>421</v>
      </c>
      <c r="E1010" s="11" t="s">
        <v>4127</v>
      </c>
      <c r="F1010" s="11" t="s">
        <v>2215</v>
      </c>
      <c r="G1010" s="49" t="s">
        <v>5122</v>
      </c>
      <c r="H1010" s="3" t="s">
        <v>3703</v>
      </c>
      <c r="I1010" s="8" t="s">
        <v>5590</v>
      </c>
      <c r="J1010" s="3">
        <v>0</v>
      </c>
      <c r="K1010" s="6">
        <v>0</v>
      </c>
      <c r="O1010" s="3" t="str">
        <f t="shared" si="58"/>
        <v> </v>
      </c>
    </row>
    <row r="1011" spans="1:15" s="6" customFormat="1" ht="63.75">
      <c r="A1011" s="5">
        <f t="shared" si="59"/>
        <v>935</v>
      </c>
      <c r="B1011" s="16"/>
      <c r="C1011" s="15" t="s">
        <v>2357</v>
      </c>
      <c r="D1011" s="6" t="s">
        <v>422</v>
      </c>
      <c r="E1011" s="11" t="s">
        <v>4128</v>
      </c>
      <c r="F1011" s="11" t="s">
        <v>2967</v>
      </c>
      <c r="G1011" s="49" t="s">
        <v>5123</v>
      </c>
      <c r="H1011" s="3" t="s">
        <v>3703</v>
      </c>
      <c r="I1011" s="8" t="s">
        <v>5590</v>
      </c>
      <c r="J1011" s="3">
        <v>0</v>
      </c>
      <c r="K1011" s="6">
        <v>0</v>
      </c>
      <c r="O1011" s="3" t="str">
        <f t="shared" si="58"/>
        <v> </v>
      </c>
    </row>
    <row r="1012" spans="1:15" s="6" customFormat="1" ht="63.75">
      <c r="A1012" s="5">
        <f t="shared" si="59"/>
        <v>936</v>
      </c>
      <c r="B1012" s="16"/>
      <c r="C1012" s="15" t="s">
        <v>2357</v>
      </c>
      <c r="D1012" s="6" t="s">
        <v>423</v>
      </c>
      <c r="E1012" s="11" t="s">
        <v>4130</v>
      </c>
      <c r="F1012" s="11" t="s">
        <v>3551</v>
      </c>
      <c r="G1012" s="49" t="s">
        <v>5124</v>
      </c>
      <c r="H1012" s="3" t="s">
        <v>3703</v>
      </c>
      <c r="I1012" s="8" t="s">
        <v>5590</v>
      </c>
      <c r="J1012" s="3">
        <v>0</v>
      </c>
      <c r="K1012" s="6">
        <v>0</v>
      </c>
      <c r="O1012" s="3" t="str">
        <f t="shared" si="58"/>
        <v> </v>
      </c>
    </row>
    <row r="1013" spans="1:15" s="6" customFormat="1" ht="63.75">
      <c r="A1013" s="5">
        <f t="shared" si="59"/>
        <v>937</v>
      </c>
      <c r="B1013" s="16"/>
      <c r="C1013" s="15" t="s">
        <v>2357</v>
      </c>
      <c r="D1013" s="6" t="s">
        <v>424</v>
      </c>
      <c r="E1013" s="11" t="s">
        <v>4129</v>
      </c>
      <c r="F1013" s="11" t="s">
        <v>2367</v>
      </c>
      <c r="G1013" s="49" t="s">
        <v>5125</v>
      </c>
      <c r="H1013" s="3" t="s">
        <v>3708</v>
      </c>
      <c r="I1013" s="8" t="s">
        <v>5590</v>
      </c>
      <c r="J1013" s="3">
        <v>0</v>
      </c>
      <c r="K1013" s="6">
        <v>0</v>
      </c>
      <c r="O1013" s="3" t="str">
        <f t="shared" si="58"/>
        <v> </v>
      </c>
    </row>
    <row r="1014" spans="1:15" s="6" customFormat="1" ht="76.5">
      <c r="A1014" s="5">
        <f t="shared" si="59"/>
        <v>938</v>
      </c>
      <c r="B1014" s="16"/>
      <c r="C1014" s="15" t="s">
        <v>2357</v>
      </c>
      <c r="D1014" s="6" t="s">
        <v>425</v>
      </c>
      <c r="E1014" s="11" t="s">
        <v>194</v>
      </c>
      <c r="F1014" s="11" t="s">
        <v>773</v>
      </c>
      <c r="G1014" s="49" t="s">
        <v>5126</v>
      </c>
      <c r="H1014" s="3" t="s">
        <v>3703</v>
      </c>
      <c r="I1014" s="8" t="s">
        <v>5591</v>
      </c>
      <c r="J1014" s="3">
        <v>0</v>
      </c>
      <c r="K1014" s="6">
        <v>0</v>
      </c>
      <c r="O1014" s="3" t="str">
        <f t="shared" si="58"/>
        <v> </v>
      </c>
    </row>
    <row r="1015" spans="1:15" s="6" customFormat="1" ht="63.75">
      <c r="A1015" s="5">
        <f t="shared" si="59"/>
        <v>939</v>
      </c>
      <c r="B1015" s="16"/>
      <c r="C1015" s="15" t="s">
        <v>2357</v>
      </c>
      <c r="D1015" s="6" t="s">
        <v>426</v>
      </c>
      <c r="E1015" s="11" t="s">
        <v>4123</v>
      </c>
      <c r="F1015" s="11" t="s">
        <v>2221</v>
      </c>
      <c r="G1015" s="49" t="s">
        <v>5127</v>
      </c>
      <c r="H1015" s="3" t="s">
        <v>3703</v>
      </c>
      <c r="I1015" s="8" t="s">
        <v>5590</v>
      </c>
      <c r="J1015" s="3">
        <v>0</v>
      </c>
      <c r="K1015" s="6">
        <v>0</v>
      </c>
      <c r="O1015" s="3" t="str">
        <f t="shared" si="58"/>
        <v> </v>
      </c>
    </row>
    <row r="1016" spans="1:15" s="6" customFormat="1" ht="63.75">
      <c r="A1016" s="5">
        <f t="shared" si="59"/>
        <v>940</v>
      </c>
      <c r="B1016" s="16"/>
      <c r="C1016" s="15" t="s">
        <v>2357</v>
      </c>
      <c r="D1016" s="6" t="s">
        <v>427</v>
      </c>
      <c r="E1016" s="11" t="s">
        <v>195</v>
      </c>
      <c r="F1016" s="11" t="s">
        <v>1081</v>
      </c>
      <c r="G1016" s="49" t="s">
        <v>5128</v>
      </c>
      <c r="H1016" s="3" t="s">
        <v>3703</v>
      </c>
      <c r="I1016" s="8" t="s">
        <v>5590</v>
      </c>
      <c r="J1016" s="3">
        <v>0</v>
      </c>
      <c r="K1016" s="6">
        <v>0</v>
      </c>
      <c r="O1016" s="3" t="str">
        <f t="shared" si="58"/>
        <v> </v>
      </c>
    </row>
    <row r="1017" spans="1:15" s="6" customFormat="1" ht="63.75">
      <c r="A1017" s="5">
        <f t="shared" si="59"/>
        <v>941</v>
      </c>
      <c r="B1017" s="16"/>
      <c r="C1017" s="15" t="s">
        <v>2357</v>
      </c>
      <c r="D1017" s="6" t="s">
        <v>428</v>
      </c>
      <c r="E1017" s="11" t="s">
        <v>196</v>
      </c>
      <c r="F1017" s="11" t="s">
        <v>2222</v>
      </c>
      <c r="G1017" s="49" t="s">
        <v>5129</v>
      </c>
      <c r="H1017" s="3" t="s">
        <v>3703</v>
      </c>
      <c r="I1017" s="8" t="s">
        <v>5590</v>
      </c>
      <c r="J1017" s="3">
        <v>0</v>
      </c>
      <c r="K1017" s="6">
        <v>0</v>
      </c>
      <c r="O1017" s="3" t="str">
        <f t="shared" si="58"/>
        <v> </v>
      </c>
    </row>
    <row r="1018" spans="1:15" s="6" customFormat="1" ht="63.75">
      <c r="A1018" s="5">
        <f t="shared" si="59"/>
        <v>942</v>
      </c>
      <c r="B1018" s="16"/>
      <c r="C1018" s="15" t="s">
        <v>2357</v>
      </c>
      <c r="D1018" s="6" t="s">
        <v>429</v>
      </c>
      <c r="E1018" s="11" t="s">
        <v>201</v>
      </c>
      <c r="F1018" s="11" t="s">
        <v>3555</v>
      </c>
      <c r="G1018" s="49" t="s">
        <v>5130</v>
      </c>
      <c r="H1018" s="8" t="s">
        <v>3786</v>
      </c>
      <c r="I1018" s="8" t="s">
        <v>5590</v>
      </c>
      <c r="J1018" s="3">
        <v>0</v>
      </c>
      <c r="K1018" s="6">
        <v>0</v>
      </c>
      <c r="O1018" s="3" t="str">
        <f t="shared" si="58"/>
        <v> </v>
      </c>
    </row>
    <row r="1019" spans="1:15" s="6" customFormat="1" ht="63.75">
      <c r="A1019" s="5">
        <f t="shared" si="59"/>
        <v>943</v>
      </c>
      <c r="B1019" s="16"/>
      <c r="C1019" s="15" t="s">
        <v>2357</v>
      </c>
      <c r="D1019" s="6" t="s">
        <v>430</v>
      </c>
      <c r="E1019" s="11" t="s">
        <v>197</v>
      </c>
      <c r="F1019" s="11" t="s">
        <v>2213</v>
      </c>
      <c r="G1019" s="49" t="s">
        <v>5131</v>
      </c>
      <c r="H1019" s="8" t="s">
        <v>3786</v>
      </c>
      <c r="I1019" s="8" t="s">
        <v>5590</v>
      </c>
      <c r="J1019" s="3">
        <v>0</v>
      </c>
      <c r="K1019" s="6">
        <v>0</v>
      </c>
      <c r="O1019" s="3" t="str">
        <f t="shared" si="58"/>
        <v> </v>
      </c>
    </row>
    <row r="1020" spans="1:15" s="6" customFormat="1" ht="63.75">
      <c r="A1020" s="5">
        <f t="shared" si="59"/>
        <v>944</v>
      </c>
      <c r="B1020" s="16"/>
      <c r="C1020" s="15" t="s">
        <v>2357</v>
      </c>
      <c r="D1020" s="6" t="s">
        <v>431</v>
      </c>
      <c r="E1020" s="11" t="s">
        <v>198</v>
      </c>
      <c r="F1020" s="11" t="s">
        <v>2216</v>
      </c>
      <c r="G1020" s="49" t="s">
        <v>5132</v>
      </c>
      <c r="H1020" s="8" t="s">
        <v>3786</v>
      </c>
      <c r="I1020" s="8" t="s">
        <v>5590</v>
      </c>
      <c r="J1020" s="3">
        <v>0</v>
      </c>
      <c r="K1020" s="6">
        <v>0</v>
      </c>
      <c r="O1020" s="3" t="str">
        <f t="shared" si="58"/>
        <v> </v>
      </c>
    </row>
    <row r="1021" spans="1:15" ht="63.75">
      <c r="A1021" s="5">
        <f t="shared" si="59"/>
        <v>945</v>
      </c>
      <c r="B1021" s="13"/>
      <c r="C1021" s="15" t="s">
        <v>2357</v>
      </c>
      <c r="D1021" s="5" t="s">
        <v>432</v>
      </c>
      <c r="E1021" s="7" t="s">
        <v>199</v>
      </c>
      <c r="F1021" s="7" t="s">
        <v>2968</v>
      </c>
      <c r="G1021" s="49" t="s">
        <v>5133</v>
      </c>
      <c r="H1021" s="8" t="s">
        <v>3786</v>
      </c>
      <c r="I1021" s="9" t="s">
        <v>5590</v>
      </c>
      <c r="J1021" s="3">
        <v>0</v>
      </c>
      <c r="K1021" s="6">
        <v>0</v>
      </c>
      <c r="O1021" s="3" t="str">
        <f t="shared" si="58"/>
        <v> </v>
      </c>
    </row>
    <row r="1022" spans="1:15" ht="63.75">
      <c r="A1022" s="5">
        <f t="shared" si="59"/>
        <v>946</v>
      </c>
      <c r="B1022" s="13"/>
      <c r="C1022" s="15" t="s">
        <v>2357</v>
      </c>
      <c r="D1022" s="5" t="s">
        <v>433</v>
      </c>
      <c r="E1022" s="7" t="s">
        <v>200</v>
      </c>
      <c r="F1022" s="7" t="s">
        <v>3552</v>
      </c>
      <c r="G1022" s="49" t="s">
        <v>5134</v>
      </c>
      <c r="H1022" s="8" t="s">
        <v>3786</v>
      </c>
      <c r="I1022" s="9" t="s">
        <v>5590</v>
      </c>
      <c r="J1022" s="3">
        <v>0</v>
      </c>
      <c r="K1022" s="6">
        <v>0</v>
      </c>
      <c r="O1022" s="3" t="str">
        <f t="shared" si="58"/>
        <v> </v>
      </c>
    </row>
    <row r="1023" spans="1:15" ht="63.75">
      <c r="A1023" s="5">
        <f t="shared" si="59"/>
        <v>947</v>
      </c>
      <c r="B1023" s="13"/>
      <c r="C1023" s="15" t="s">
        <v>2357</v>
      </c>
      <c r="D1023" s="5" t="s">
        <v>434</v>
      </c>
      <c r="E1023" s="7" t="s">
        <v>202</v>
      </c>
      <c r="F1023" s="7" t="s">
        <v>2368</v>
      </c>
      <c r="G1023" s="49" t="s">
        <v>5135</v>
      </c>
      <c r="H1023" s="8" t="s">
        <v>1011</v>
      </c>
      <c r="I1023" s="9" t="s">
        <v>5590</v>
      </c>
      <c r="J1023" s="3">
        <v>0</v>
      </c>
      <c r="K1023" s="6">
        <v>0</v>
      </c>
      <c r="O1023" s="3" t="str">
        <f t="shared" si="58"/>
        <v> </v>
      </c>
    </row>
    <row r="1024" spans="1:15" ht="76.5">
      <c r="A1024" s="5">
        <f t="shared" si="59"/>
        <v>948</v>
      </c>
      <c r="B1024" s="13"/>
      <c r="C1024" s="15" t="s">
        <v>2357</v>
      </c>
      <c r="D1024" s="5" t="s">
        <v>435</v>
      </c>
      <c r="E1024" s="7" t="s">
        <v>204</v>
      </c>
      <c r="F1024" s="7" t="s">
        <v>2223</v>
      </c>
      <c r="G1024" s="49" t="s">
        <v>5136</v>
      </c>
      <c r="H1024" s="8" t="s">
        <v>3786</v>
      </c>
      <c r="I1024" s="8" t="s">
        <v>5591</v>
      </c>
      <c r="J1024" s="3">
        <v>0</v>
      </c>
      <c r="K1024" s="6">
        <v>0</v>
      </c>
      <c r="O1024" s="3" t="str">
        <f t="shared" si="58"/>
        <v> </v>
      </c>
    </row>
    <row r="1025" spans="1:15" ht="63.75">
      <c r="A1025" s="5">
        <f t="shared" si="59"/>
        <v>949</v>
      </c>
      <c r="B1025" s="13"/>
      <c r="C1025" s="15" t="s">
        <v>2357</v>
      </c>
      <c r="D1025" s="5" t="s">
        <v>436</v>
      </c>
      <c r="E1025" s="7" t="s">
        <v>203</v>
      </c>
      <c r="F1025" s="7" t="s">
        <v>4277</v>
      </c>
      <c r="G1025" s="49" t="s">
        <v>5137</v>
      </c>
      <c r="H1025" s="8" t="s">
        <v>3786</v>
      </c>
      <c r="I1025" s="9" t="s">
        <v>5590</v>
      </c>
      <c r="J1025" s="3">
        <v>0</v>
      </c>
      <c r="K1025" s="6">
        <v>0</v>
      </c>
      <c r="O1025" s="3" t="str">
        <f t="shared" si="58"/>
        <v> </v>
      </c>
    </row>
    <row r="1026" spans="1:15" ht="63.75">
      <c r="A1026" s="5">
        <f t="shared" si="59"/>
        <v>950</v>
      </c>
      <c r="B1026" s="13"/>
      <c r="C1026" s="15" t="s">
        <v>2357</v>
      </c>
      <c r="D1026" s="5" t="s">
        <v>437</v>
      </c>
      <c r="E1026" s="7" t="s">
        <v>1507</v>
      </c>
      <c r="F1026" s="7" t="s">
        <v>1288</v>
      </c>
      <c r="G1026" s="49" t="s">
        <v>5138</v>
      </c>
      <c r="H1026" s="8" t="s">
        <v>3786</v>
      </c>
      <c r="I1026" s="9" t="s">
        <v>5590</v>
      </c>
      <c r="J1026" s="3">
        <v>0</v>
      </c>
      <c r="K1026" s="6">
        <v>0</v>
      </c>
      <c r="O1026" s="3" t="str">
        <f t="shared" si="58"/>
        <v> </v>
      </c>
    </row>
    <row r="1027" spans="1:15" ht="63.75">
      <c r="A1027" s="5">
        <f t="shared" si="59"/>
        <v>951</v>
      </c>
      <c r="B1027" s="13"/>
      <c r="C1027" s="15" t="s">
        <v>2357</v>
      </c>
      <c r="D1027" s="5" t="s">
        <v>438</v>
      </c>
      <c r="E1027" s="7" t="s">
        <v>1506</v>
      </c>
      <c r="F1027" s="11" t="s">
        <v>1082</v>
      </c>
      <c r="G1027" s="49" t="s">
        <v>5139</v>
      </c>
      <c r="H1027" s="8" t="s">
        <v>3786</v>
      </c>
      <c r="I1027" s="9" t="s">
        <v>5590</v>
      </c>
      <c r="J1027" s="3">
        <v>0</v>
      </c>
      <c r="K1027" s="6">
        <v>0</v>
      </c>
      <c r="O1027" s="3" t="str">
        <f t="shared" si="58"/>
        <v> </v>
      </c>
    </row>
    <row r="1028" spans="1:15" ht="63.75">
      <c r="A1028" s="5">
        <f t="shared" si="59"/>
        <v>952</v>
      </c>
      <c r="B1028" s="13"/>
      <c r="C1028" s="15" t="s">
        <v>2357</v>
      </c>
      <c r="D1028" s="5" t="s">
        <v>439</v>
      </c>
      <c r="E1028" s="7" t="s">
        <v>3686</v>
      </c>
      <c r="F1028" s="7" t="s">
        <v>872</v>
      </c>
      <c r="G1028" s="49" t="s">
        <v>5140</v>
      </c>
      <c r="H1028" s="9" t="s">
        <v>3703</v>
      </c>
      <c r="I1028" s="9" t="s">
        <v>5590</v>
      </c>
      <c r="J1028" s="3">
        <v>1</v>
      </c>
      <c r="K1028" s="6">
        <v>1</v>
      </c>
      <c r="L1028" s="6" t="s">
        <v>419</v>
      </c>
      <c r="M1028" s="6" t="s">
        <v>429</v>
      </c>
      <c r="N1028" s="5">
        <v>100</v>
      </c>
      <c r="O1028" s="5" t="str">
        <f t="shared" si="58"/>
        <v> ( NumHighOwnMrtgPurch_ind ) / ( DenHighOwnMrtgPurch_ind ) * 100</v>
      </c>
    </row>
    <row r="1029" spans="1:15" ht="63.75">
      <c r="A1029" s="5">
        <f t="shared" si="59"/>
        <v>953</v>
      </c>
      <c r="B1029" s="13"/>
      <c r="C1029" s="15" t="s">
        <v>2357</v>
      </c>
      <c r="D1029" s="5" t="s">
        <v>440</v>
      </c>
      <c r="E1029" s="7" t="s">
        <v>3687</v>
      </c>
      <c r="F1029" s="7" t="s">
        <v>1083</v>
      </c>
      <c r="G1029" s="49" t="s">
        <v>5141</v>
      </c>
      <c r="H1029" s="9" t="s">
        <v>3703</v>
      </c>
      <c r="I1029" s="9" t="s">
        <v>5590</v>
      </c>
      <c r="J1029" s="3">
        <v>1</v>
      </c>
      <c r="K1029" s="6">
        <v>1</v>
      </c>
      <c r="L1029" s="6" t="s">
        <v>420</v>
      </c>
      <c r="M1029" s="6" t="s">
        <v>430</v>
      </c>
      <c r="N1029" s="5">
        <v>100</v>
      </c>
      <c r="O1029" s="5" t="str">
        <f t="shared" si="58"/>
        <v> ( NumHighOwnMrtgPurch_as ) / ( DenHighOwnMrtgPurch_as ) * 100</v>
      </c>
    </row>
    <row r="1030" spans="1:15" ht="63.75">
      <c r="A1030" s="5">
        <f t="shared" si="59"/>
        <v>954</v>
      </c>
      <c r="B1030" s="13"/>
      <c r="C1030" s="15" t="s">
        <v>2357</v>
      </c>
      <c r="D1030" s="5" t="s">
        <v>441</v>
      </c>
      <c r="E1030" s="7" t="s">
        <v>3636</v>
      </c>
      <c r="F1030" s="7" t="s">
        <v>1594</v>
      </c>
      <c r="G1030" s="49" t="s">
        <v>5142</v>
      </c>
      <c r="H1030" s="9" t="s">
        <v>3703</v>
      </c>
      <c r="I1030" s="9" t="s">
        <v>5590</v>
      </c>
      <c r="J1030" s="3">
        <v>1</v>
      </c>
      <c r="K1030" s="6">
        <v>1</v>
      </c>
      <c r="L1030" s="6" t="s">
        <v>421</v>
      </c>
      <c r="M1030" s="6" t="s">
        <v>431</v>
      </c>
      <c r="N1030" s="5">
        <v>100</v>
      </c>
      <c r="O1030" s="5" t="str">
        <f t="shared" si="58"/>
        <v> ( NumHighOwnMrtgPurch_bl ) / ( DenHighOwnMrtgPurch_bl ) * 100</v>
      </c>
    </row>
    <row r="1031" spans="1:15" ht="63.75">
      <c r="A1031" s="5">
        <f t="shared" si="59"/>
        <v>955</v>
      </c>
      <c r="B1031" s="13"/>
      <c r="C1031" s="15" t="s">
        <v>2357</v>
      </c>
      <c r="D1031" s="5" t="s">
        <v>442</v>
      </c>
      <c r="E1031" s="7" t="s">
        <v>4124</v>
      </c>
      <c r="F1031" s="7" t="s">
        <v>909</v>
      </c>
      <c r="G1031" s="49" t="s">
        <v>5143</v>
      </c>
      <c r="H1031" s="9" t="s">
        <v>3703</v>
      </c>
      <c r="I1031" s="9" t="s">
        <v>5590</v>
      </c>
      <c r="J1031" s="3">
        <v>1</v>
      </c>
      <c r="K1031" s="6">
        <v>1</v>
      </c>
      <c r="L1031" s="6" t="s">
        <v>422</v>
      </c>
      <c r="M1031" s="5" t="s">
        <v>432</v>
      </c>
      <c r="N1031" s="5">
        <v>100</v>
      </c>
      <c r="O1031" s="5" t="str">
        <f t="shared" si="58"/>
        <v> ( NumHighOwnMrtgPurch_hi ) / ( DenHighOwnMrtgPurch_hi ) * 100</v>
      </c>
    </row>
    <row r="1032" spans="1:15" ht="63.75">
      <c r="A1032" s="5">
        <f t="shared" si="59"/>
        <v>956</v>
      </c>
      <c r="B1032" s="13"/>
      <c r="C1032" s="15" t="s">
        <v>2357</v>
      </c>
      <c r="D1032" s="5" t="s">
        <v>443</v>
      </c>
      <c r="E1032" s="7" t="s">
        <v>3637</v>
      </c>
      <c r="F1032" s="7" t="s">
        <v>3498</v>
      </c>
      <c r="G1032" s="49" t="s">
        <v>5144</v>
      </c>
      <c r="H1032" s="9" t="s">
        <v>3703</v>
      </c>
      <c r="I1032" s="9" t="s">
        <v>5590</v>
      </c>
      <c r="J1032" s="3">
        <v>1</v>
      </c>
      <c r="K1032" s="6">
        <v>1</v>
      </c>
      <c r="L1032" s="6" t="s">
        <v>423</v>
      </c>
      <c r="M1032" s="5" t="s">
        <v>433</v>
      </c>
      <c r="N1032" s="5">
        <v>100</v>
      </c>
      <c r="O1032" s="5" t="str">
        <f t="shared" si="58"/>
        <v> ( NumHighOwnMrtgPurch_wh ) / ( DenHighOwnMrtgPurch_wh ) * 100</v>
      </c>
    </row>
    <row r="1033" spans="1:15" ht="76.5">
      <c r="A1033" s="5">
        <f t="shared" si="59"/>
        <v>957</v>
      </c>
      <c r="B1033" s="13"/>
      <c r="C1033" s="15" t="s">
        <v>2357</v>
      </c>
      <c r="D1033" s="5" t="s">
        <v>444</v>
      </c>
      <c r="E1033" s="7" t="s">
        <v>3639</v>
      </c>
      <c r="F1033" s="7" t="s">
        <v>3501</v>
      </c>
      <c r="G1033" s="49" t="s">
        <v>5145</v>
      </c>
      <c r="H1033" s="9" t="s">
        <v>3708</v>
      </c>
      <c r="I1033" s="9" t="s">
        <v>5590</v>
      </c>
      <c r="J1033" s="3">
        <v>1</v>
      </c>
      <c r="K1033" s="6">
        <v>1</v>
      </c>
      <c r="L1033" s="6" t="s">
        <v>424</v>
      </c>
      <c r="M1033" s="5" t="s">
        <v>434</v>
      </c>
      <c r="N1033" s="5">
        <v>100</v>
      </c>
      <c r="O1033" s="5" t="str">
        <f t="shared" si="58"/>
        <v> ( NumHighOwnMrtgPurch_mxd ) / ( DenHighOwnMrtgPurch_mxd ) * 100</v>
      </c>
    </row>
    <row r="1034" spans="1:15" ht="76.5">
      <c r="A1034" s="5">
        <f t="shared" si="59"/>
        <v>958</v>
      </c>
      <c r="B1034" s="13"/>
      <c r="C1034" s="15" t="s">
        <v>2357</v>
      </c>
      <c r="D1034" s="5" t="s">
        <v>445</v>
      </c>
      <c r="E1034" s="7" t="s">
        <v>1505</v>
      </c>
      <c r="F1034" s="7" t="s">
        <v>910</v>
      </c>
      <c r="G1034" s="49" t="s">
        <v>5146</v>
      </c>
      <c r="H1034" s="9" t="s">
        <v>3703</v>
      </c>
      <c r="I1034" s="8" t="s">
        <v>5591</v>
      </c>
      <c r="J1034" s="3">
        <v>1</v>
      </c>
      <c r="K1034" s="6">
        <v>1</v>
      </c>
      <c r="L1034" s="6" t="s">
        <v>425</v>
      </c>
      <c r="M1034" s="5" t="s">
        <v>435</v>
      </c>
      <c r="N1034" s="5">
        <v>100</v>
      </c>
      <c r="O1034" s="5" t="str">
        <f t="shared" si="58"/>
        <v> ( NumHighOwnMrtgPurch_multip ) / ( DenHighOwnMrtgPurch_multip ) * 100</v>
      </c>
    </row>
    <row r="1035" spans="1:15" ht="63.75">
      <c r="A1035" s="5">
        <f t="shared" si="59"/>
        <v>959</v>
      </c>
      <c r="B1035" s="13"/>
      <c r="C1035" s="15" t="s">
        <v>2357</v>
      </c>
      <c r="D1035" s="5" t="s">
        <v>446</v>
      </c>
      <c r="E1035" s="7" t="s">
        <v>3638</v>
      </c>
      <c r="F1035" s="7" t="s">
        <v>911</v>
      </c>
      <c r="G1035" s="49" t="s">
        <v>5147</v>
      </c>
      <c r="H1035" s="9" t="s">
        <v>3703</v>
      </c>
      <c r="I1035" s="9" t="s">
        <v>5590</v>
      </c>
      <c r="J1035" s="3">
        <v>1</v>
      </c>
      <c r="K1035" s="6">
        <v>1</v>
      </c>
      <c r="L1035" s="6" t="s">
        <v>426</v>
      </c>
      <c r="M1035" s="5" t="s">
        <v>436</v>
      </c>
      <c r="N1035" s="5">
        <v>100</v>
      </c>
      <c r="O1035" s="5" t="str">
        <f t="shared" si="58"/>
        <v> ( NumHighOwnMrtgPurch_Min ) / ( DenHighOwnMrtgPurch_Min ) * 100</v>
      </c>
    </row>
    <row r="1036" spans="1:15" ht="12.75">
      <c r="A1036" s="2" t="s">
        <v>2819</v>
      </c>
      <c r="B1036" s="19" t="s">
        <v>5511</v>
      </c>
      <c r="C1036" s="15"/>
      <c r="E1036" s="9"/>
      <c r="F1036" s="9"/>
      <c r="G1036" s="49"/>
      <c r="H1036" s="9"/>
      <c r="I1036" s="9"/>
      <c r="J1036" s="3"/>
      <c r="K1036" s="3"/>
      <c r="O1036" s="5" t="str">
        <f t="shared" si="58"/>
        <v> </v>
      </c>
    </row>
    <row r="1037" spans="1:15" ht="63.75">
      <c r="A1037" s="5">
        <f>A1035+1</f>
        <v>960</v>
      </c>
      <c r="B1037" s="13"/>
      <c r="C1037" s="15" t="s">
        <v>2357</v>
      </c>
      <c r="D1037" s="5" t="s">
        <v>447</v>
      </c>
      <c r="E1037" s="7" t="s">
        <v>1069</v>
      </c>
      <c r="F1037" s="7" t="s">
        <v>3496</v>
      </c>
      <c r="G1037" s="49" t="s">
        <v>5148</v>
      </c>
      <c r="H1037" s="9" t="s">
        <v>3703</v>
      </c>
      <c r="I1037" s="9" t="s">
        <v>5590</v>
      </c>
      <c r="J1037" s="3">
        <v>0</v>
      </c>
      <c r="K1037" s="6">
        <v>0</v>
      </c>
      <c r="O1037" s="3" t="str">
        <f t="shared" si="58"/>
        <v> </v>
      </c>
    </row>
    <row r="1038" spans="1:15" ht="63.75">
      <c r="A1038" s="5">
        <f aca="true" t="shared" si="60" ref="A1038:A1064">A1037+1</f>
        <v>961</v>
      </c>
      <c r="B1038" s="13"/>
      <c r="C1038" s="15" t="s">
        <v>2357</v>
      </c>
      <c r="D1038" s="5" t="s">
        <v>448</v>
      </c>
      <c r="E1038" s="7" t="s">
        <v>2863</v>
      </c>
      <c r="F1038" s="11" t="s">
        <v>1084</v>
      </c>
      <c r="G1038" s="49" t="s">
        <v>5149</v>
      </c>
      <c r="H1038" s="9" t="s">
        <v>3703</v>
      </c>
      <c r="I1038" s="9" t="s">
        <v>5590</v>
      </c>
      <c r="J1038" s="3">
        <v>0</v>
      </c>
      <c r="K1038" s="6">
        <v>0</v>
      </c>
      <c r="O1038" s="3" t="str">
        <f t="shared" si="58"/>
        <v> </v>
      </c>
    </row>
    <row r="1039" spans="1:15" ht="63.75">
      <c r="A1039" s="5">
        <f t="shared" si="60"/>
        <v>962</v>
      </c>
      <c r="B1039" s="13"/>
      <c r="C1039" s="15" t="s">
        <v>2357</v>
      </c>
      <c r="D1039" s="5" t="s">
        <v>449</v>
      </c>
      <c r="E1039" s="7" t="s">
        <v>2864</v>
      </c>
      <c r="F1039" s="7" t="s">
        <v>1595</v>
      </c>
      <c r="G1039" s="49" t="s">
        <v>5150</v>
      </c>
      <c r="H1039" s="9" t="s">
        <v>3703</v>
      </c>
      <c r="I1039" s="9" t="s">
        <v>5590</v>
      </c>
      <c r="J1039" s="3">
        <v>0</v>
      </c>
      <c r="K1039" s="6">
        <v>0</v>
      </c>
      <c r="O1039" s="3" t="str">
        <f t="shared" si="58"/>
        <v> </v>
      </c>
    </row>
    <row r="1040" spans="1:15" ht="63.75">
      <c r="A1040" s="5">
        <f t="shared" si="60"/>
        <v>963</v>
      </c>
      <c r="B1040" s="13"/>
      <c r="C1040" s="15" t="s">
        <v>2357</v>
      </c>
      <c r="D1040" s="5" t="s">
        <v>1142</v>
      </c>
      <c r="E1040" s="7" t="s">
        <v>1060</v>
      </c>
      <c r="F1040" s="7" t="s">
        <v>912</v>
      </c>
      <c r="G1040" s="49" t="s">
        <v>5151</v>
      </c>
      <c r="H1040" s="9" t="s">
        <v>3703</v>
      </c>
      <c r="I1040" s="9" t="s">
        <v>5590</v>
      </c>
      <c r="J1040" s="3">
        <v>0</v>
      </c>
      <c r="K1040" s="6">
        <v>0</v>
      </c>
      <c r="O1040" s="3" t="str">
        <f t="shared" si="58"/>
        <v> </v>
      </c>
    </row>
    <row r="1041" spans="1:15" ht="63.75">
      <c r="A1041" s="5">
        <f t="shared" si="60"/>
        <v>964</v>
      </c>
      <c r="B1041" s="13"/>
      <c r="C1041" s="15" t="s">
        <v>2357</v>
      </c>
      <c r="D1041" s="5" t="s">
        <v>1143</v>
      </c>
      <c r="E1041" s="7" t="s">
        <v>3633</v>
      </c>
      <c r="F1041" s="7" t="s">
        <v>3499</v>
      </c>
      <c r="G1041" s="49" t="s">
        <v>5152</v>
      </c>
      <c r="H1041" s="9" t="s">
        <v>3703</v>
      </c>
      <c r="I1041" s="9" t="s">
        <v>5590</v>
      </c>
      <c r="J1041" s="3">
        <v>0</v>
      </c>
      <c r="K1041" s="6">
        <v>0</v>
      </c>
      <c r="O1041" s="3" t="str">
        <f t="shared" si="58"/>
        <v> </v>
      </c>
    </row>
    <row r="1042" spans="1:15" ht="76.5">
      <c r="A1042" s="5">
        <f t="shared" si="60"/>
        <v>965</v>
      </c>
      <c r="B1042" s="13"/>
      <c r="C1042" s="15" t="s">
        <v>2357</v>
      </c>
      <c r="D1042" s="4" t="s">
        <v>1144</v>
      </c>
      <c r="E1042" s="9" t="s">
        <v>780</v>
      </c>
      <c r="F1042" s="9" t="s">
        <v>3502</v>
      </c>
      <c r="G1042" s="49" t="s">
        <v>5153</v>
      </c>
      <c r="H1042" s="9" t="s">
        <v>3708</v>
      </c>
      <c r="I1042" s="9" t="s">
        <v>5590</v>
      </c>
      <c r="J1042" s="3">
        <v>0</v>
      </c>
      <c r="K1042" s="6">
        <v>0</v>
      </c>
      <c r="O1042" s="3" t="str">
        <f t="shared" si="58"/>
        <v> </v>
      </c>
    </row>
    <row r="1043" spans="1:15" ht="76.5">
      <c r="A1043" s="5">
        <f t="shared" si="60"/>
        <v>966</v>
      </c>
      <c r="B1043" s="13"/>
      <c r="C1043" s="15" t="s">
        <v>2357</v>
      </c>
      <c r="D1043" s="4" t="s">
        <v>1145</v>
      </c>
      <c r="E1043" s="9" t="s">
        <v>1504</v>
      </c>
      <c r="F1043" s="9" t="s">
        <v>913</v>
      </c>
      <c r="G1043" s="49" t="s">
        <v>5154</v>
      </c>
      <c r="H1043" s="9" t="s">
        <v>3703</v>
      </c>
      <c r="I1043" s="8" t="s">
        <v>5591</v>
      </c>
      <c r="J1043" s="3">
        <v>0</v>
      </c>
      <c r="K1043" s="6">
        <v>0</v>
      </c>
      <c r="O1043" s="3" t="str">
        <f t="shared" si="58"/>
        <v> </v>
      </c>
    </row>
    <row r="1044" spans="1:15" ht="63.75">
      <c r="A1044" s="5">
        <f t="shared" si="60"/>
        <v>967</v>
      </c>
      <c r="B1044" s="13"/>
      <c r="C1044" s="15" t="s">
        <v>2357</v>
      </c>
      <c r="D1044" s="4" t="s">
        <v>1146</v>
      </c>
      <c r="E1044" s="9" t="s">
        <v>1057</v>
      </c>
      <c r="F1044" s="9" t="s">
        <v>914</v>
      </c>
      <c r="G1044" s="49" t="s">
        <v>5155</v>
      </c>
      <c r="H1044" s="9" t="s">
        <v>3703</v>
      </c>
      <c r="I1044" s="9" t="s">
        <v>5590</v>
      </c>
      <c r="J1044" s="3">
        <v>0</v>
      </c>
      <c r="K1044" s="6">
        <v>0</v>
      </c>
      <c r="O1044" s="3" t="str">
        <f t="shared" si="58"/>
        <v> </v>
      </c>
    </row>
    <row r="1045" spans="1:15" ht="63.75">
      <c r="A1045" s="5">
        <f t="shared" si="60"/>
        <v>968</v>
      </c>
      <c r="B1045" s="13"/>
      <c r="C1045" s="15" t="s">
        <v>2357</v>
      </c>
      <c r="D1045" s="5" t="s">
        <v>1147</v>
      </c>
      <c r="E1045" s="7" t="s">
        <v>1056</v>
      </c>
      <c r="F1045" s="11" t="s">
        <v>2364</v>
      </c>
      <c r="G1045" s="49" t="s">
        <v>5156</v>
      </c>
      <c r="H1045" s="9" t="s">
        <v>3703</v>
      </c>
      <c r="I1045" s="9" t="s">
        <v>5590</v>
      </c>
      <c r="J1045" s="3">
        <v>0</v>
      </c>
      <c r="K1045" s="6">
        <v>0</v>
      </c>
      <c r="O1045" s="3" t="str">
        <f t="shared" si="58"/>
        <v> </v>
      </c>
    </row>
    <row r="1046" spans="1:15" s="4" customFormat="1" ht="63.75">
      <c r="A1046" s="5">
        <f t="shared" si="60"/>
        <v>969</v>
      </c>
      <c r="B1046" s="13"/>
      <c r="C1046" s="15" t="s">
        <v>2357</v>
      </c>
      <c r="D1046" s="4" t="s">
        <v>1148</v>
      </c>
      <c r="E1046" s="9" t="s">
        <v>2865</v>
      </c>
      <c r="F1046" s="9" t="s">
        <v>915</v>
      </c>
      <c r="G1046" s="49" t="s">
        <v>5157</v>
      </c>
      <c r="H1046" s="9" t="s">
        <v>3703</v>
      </c>
      <c r="I1046" s="9" t="s">
        <v>5590</v>
      </c>
      <c r="J1046" s="3">
        <v>0</v>
      </c>
      <c r="K1046" s="6">
        <v>0</v>
      </c>
      <c r="O1046" s="3" t="str">
        <f t="shared" si="58"/>
        <v> </v>
      </c>
    </row>
    <row r="1047" spans="1:15" ht="63.75">
      <c r="A1047" s="5">
        <f t="shared" si="60"/>
        <v>970</v>
      </c>
      <c r="B1047" s="13"/>
      <c r="C1047" s="15" t="s">
        <v>2357</v>
      </c>
      <c r="D1047" s="5" t="s">
        <v>1149</v>
      </c>
      <c r="E1047" s="7" t="s">
        <v>1058</v>
      </c>
      <c r="F1047" s="7" t="s">
        <v>3497</v>
      </c>
      <c r="G1047" s="49" t="s">
        <v>5158</v>
      </c>
      <c r="H1047" s="9" t="s">
        <v>3786</v>
      </c>
      <c r="I1047" s="9" t="s">
        <v>5590</v>
      </c>
      <c r="J1047" s="3">
        <v>0</v>
      </c>
      <c r="K1047" s="6">
        <v>0</v>
      </c>
      <c r="O1047" s="3" t="str">
        <f t="shared" si="58"/>
        <v> </v>
      </c>
    </row>
    <row r="1048" spans="1:15" ht="63.75">
      <c r="A1048" s="5">
        <f t="shared" si="60"/>
        <v>971</v>
      </c>
      <c r="B1048" s="13"/>
      <c r="C1048" s="15" t="s">
        <v>2357</v>
      </c>
      <c r="D1048" s="5" t="s">
        <v>1150</v>
      </c>
      <c r="E1048" s="7" t="s">
        <v>2321</v>
      </c>
      <c r="F1048" s="7" t="s">
        <v>1085</v>
      </c>
      <c r="G1048" s="49" t="s">
        <v>5159</v>
      </c>
      <c r="H1048" s="9" t="s">
        <v>3786</v>
      </c>
      <c r="I1048" s="9" t="s">
        <v>5590</v>
      </c>
      <c r="J1048" s="3">
        <v>0</v>
      </c>
      <c r="K1048" s="6">
        <v>0</v>
      </c>
      <c r="O1048" s="3" t="str">
        <f t="shared" si="58"/>
        <v> </v>
      </c>
    </row>
    <row r="1049" spans="1:15" ht="63.75">
      <c r="A1049" s="5">
        <f t="shared" si="60"/>
        <v>972</v>
      </c>
      <c r="B1049" s="13"/>
      <c r="C1049" s="15" t="s">
        <v>2357</v>
      </c>
      <c r="D1049" s="5" t="s">
        <v>1151</v>
      </c>
      <c r="E1049" s="7" t="s">
        <v>736</v>
      </c>
      <c r="F1049" s="7" t="s">
        <v>871</v>
      </c>
      <c r="G1049" s="49" t="s">
        <v>5160</v>
      </c>
      <c r="H1049" s="9" t="s">
        <v>3786</v>
      </c>
      <c r="I1049" s="9" t="s">
        <v>5590</v>
      </c>
      <c r="J1049" s="3">
        <v>0</v>
      </c>
      <c r="K1049" s="6">
        <v>0</v>
      </c>
      <c r="O1049" s="3" t="str">
        <f t="shared" si="58"/>
        <v> </v>
      </c>
    </row>
    <row r="1050" spans="1:15" ht="63.75">
      <c r="A1050" s="5">
        <f t="shared" si="60"/>
        <v>973</v>
      </c>
      <c r="B1050" s="13"/>
      <c r="C1050" s="15" t="s">
        <v>2357</v>
      </c>
      <c r="D1050" s="5" t="s">
        <v>1152</v>
      </c>
      <c r="E1050" s="7" t="s">
        <v>1059</v>
      </c>
      <c r="F1050" s="7" t="s">
        <v>916</v>
      </c>
      <c r="G1050" s="49" t="s">
        <v>5161</v>
      </c>
      <c r="H1050" s="9" t="s">
        <v>3786</v>
      </c>
      <c r="I1050" s="9" t="s">
        <v>5590</v>
      </c>
      <c r="J1050" s="3">
        <v>0</v>
      </c>
      <c r="K1050" s="6">
        <v>0</v>
      </c>
      <c r="O1050" s="3" t="str">
        <f t="shared" si="58"/>
        <v> </v>
      </c>
    </row>
    <row r="1051" spans="1:15" ht="63.75">
      <c r="A1051" s="5">
        <f t="shared" si="60"/>
        <v>974</v>
      </c>
      <c r="B1051" s="13"/>
      <c r="C1051" s="15" t="s">
        <v>2357</v>
      </c>
      <c r="D1051" s="5" t="s">
        <v>1153</v>
      </c>
      <c r="E1051" s="7" t="s">
        <v>3634</v>
      </c>
      <c r="F1051" s="7" t="s">
        <v>3500</v>
      </c>
      <c r="G1051" s="49" t="s">
        <v>5162</v>
      </c>
      <c r="H1051" s="9" t="s">
        <v>3786</v>
      </c>
      <c r="I1051" s="9" t="s">
        <v>5590</v>
      </c>
      <c r="J1051" s="3">
        <v>0</v>
      </c>
      <c r="K1051" s="6">
        <v>0</v>
      </c>
      <c r="O1051" s="3" t="str">
        <f t="shared" si="58"/>
        <v> </v>
      </c>
    </row>
    <row r="1052" spans="1:15" ht="63.75">
      <c r="A1052" s="5">
        <f t="shared" si="60"/>
        <v>975</v>
      </c>
      <c r="B1052" s="13"/>
      <c r="C1052" s="15" t="s">
        <v>2357</v>
      </c>
      <c r="D1052" s="4" t="s">
        <v>1154</v>
      </c>
      <c r="E1052" s="9" t="s">
        <v>1061</v>
      </c>
      <c r="F1052" s="9" t="s">
        <v>4114</v>
      </c>
      <c r="G1052" s="49" t="s">
        <v>5163</v>
      </c>
      <c r="H1052" s="9" t="s">
        <v>1011</v>
      </c>
      <c r="I1052" s="9" t="s">
        <v>5590</v>
      </c>
      <c r="J1052" s="3">
        <v>0</v>
      </c>
      <c r="K1052" s="6">
        <v>0</v>
      </c>
      <c r="O1052" s="3" t="str">
        <f t="shared" si="58"/>
        <v> </v>
      </c>
    </row>
    <row r="1053" spans="1:15" ht="76.5">
      <c r="A1053" s="5">
        <f t="shared" si="60"/>
        <v>976</v>
      </c>
      <c r="B1053" s="13"/>
      <c r="C1053" s="15" t="s">
        <v>2357</v>
      </c>
      <c r="D1053" s="4" t="s">
        <v>1155</v>
      </c>
      <c r="E1053" s="9" t="s">
        <v>1062</v>
      </c>
      <c r="F1053" s="9" t="s">
        <v>917</v>
      </c>
      <c r="G1053" s="49" t="s">
        <v>5164</v>
      </c>
      <c r="H1053" s="9" t="s">
        <v>3786</v>
      </c>
      <c r="I1053" s="8" t="s">
        <v>5591</v>
      </c>
      <c r="J1053" s="3">
        <v>0</v>
      </c>
      <c r="K1053" s="6">
        <v>0</v>
      </c>
      <c r="O1053" s="3" t="str">
        <f t="shared" si="58"/>
        <v> </v>
      </c>
    </row>
    <row r="1054" spans="1:15" ht="63.75">
      <c r="A1054" s="5">
        <f t="shared" si="60"/>
        <v>977</v>
      </c>
      <c r="B1054" s="13"/>
      <c r="C1054" s="15" t="s">
        <v>2357</v>
      </c>
      <c r="D1054" s="4" t="s">
        <v>1156</v>
      </c>
      <c r="E1054" s="9" t="s">
        <v>1063</v>
      </c>
      <c r="F1054" s="9" t="s">
        <v>918</v>
      </c>
      <c r="G1054" s="49" t="s">
        <v>5165</v>
      </c>
      <c r="H1054" s="9" t="s">
        <v>3786</v>
      </c>
      <c r="I1054" s="9" t="s">
        <v>5590</v>
      </c>
      <c r="J1054" s="3">
        <v>0</v>
      </c>
      <c r="K1054" s="6">
        <v>0</v>
      </c>
      <c r="O1054" s="3" t="str">
        <f t="shared" si="58"/>
        <v> </v>
      </c>
    </row>
    <row r="1055" spans="1:15" ht="63.75">
      <c r="A1055" s="5">
        <f t="shared" si="60"/>
        <v>978</v>
      </c>
      <c r="B1055" s="13"/>
      <c r="C1055" s="15" t="s">
        <v>2357</v>
      </c>
      <c r="D1055" s="4" t="s">
        <v>1157</v>
      </c>
      <c r="E1055" s="9" t="s">
        <v>1065</v>
      </c>
      <c r="F1055" s="9" t="s">
        <v>1289</v>
      </c>
      <c r="G1055" s="49" t="s">
        <v>5166</v>
      </c>
      <c r="H1055" s="9" t="s">
        <v>3786</v>
      </c>
      <c r="I1055" s="9" t="s">
        <v>5590</v>
      </c>
      <c r="J1055" s="3">
        <v>0</v>
      </c>
      <c r="K1055" s="6">
        <v>0</v>
      </c>
      <c r="O1055" s="3" t="str">
        <f t="shared" si="58"/>
        <v> </v>
      </c>
    </row>
    <row r="1056" spans="1:15" ht="63.75">
      <c r="A1056" s="5">
        <f t="shared" si="60"/>
        <v>979</v>
      </c>
      <c r="B1056" s="13"/>
      <c r="C1056" s="15" t="s">
        <v>2357</v>
      </c>
      <c r="D1056" s="4" t="s">
        <v>1158</v>
      </c>
      <c r="E1056" s="9" t="s">
        <v>1064</v>
      </c>
      <c r="F1056" s="8" t="s">
        <v>2365</v>
      </c>
      <c r="G1056" s="49" t="s">
        <v>5167</v>
      </c>
      <c r="H1056" s="9" t="s">
        <v>3786</v>
      </c>
      <c r="I1056" s="9" t="s">
        <v>5590</v>
      </c>
      <c r="J1056" s="3">
        <v>0</v>
      </c>
      <c r="K1056" s="6">
        <v>0</v>
      </c>
      <c r="O1056" s="3" t="str">
        <f t="shared" si="58"/>
        <v> </v>
      </c>
    </row>
    <row r="1057" spans="1:15" ht="63.75">
      <c r="A1057" s="5">
        <f t="shared" si="60"/>
        <v>980</v>
      </c>
      <c r="B1057" s="13"/>
      <c r="C1057" s="15" t="s">
        <v>2357</v>
      </c>
      <c r="D1057" s="5" t="s">
        <v>1159</v>
      </c>
      <c r="E1057" s="7" t="s">
        <v>2043</v>
      </c>
      <c r="F1057" s="7" t="s">
        <v>3556</v>
      </c>
      <c r="G1057" s="49" t="s">
        <v>5168</v>
      </c>
      <c r="H1057" s="9" t="s">
        <v>3703</v>
      </c>
      <c r="I1057" s="9" t="s">
        <v>5590</v>
      </c>
      <c r="J1057" s="3">
        <v>1</v>
      </c>
      <c r="K1057" s="6">
        <v>1</v>
      </c>
      <c r="L1057" s="5" t="s">
        <v>447</v>
      </c>
      <c r="M1057" s="5" t="s">
        <v>1149</v>
      </c>
      <c r="N1057" s="5">
        <v>100</v>
      </c>
      <c r="O1057" s="5" t="str">
        <f t="shared" si="58"/>
        <v> ( NumHighOwnMrtgRefin_ind ) / ( DenHighOwnMrtgRefin_ind ) * 100</v>
      </c>
    </row>
    <row r="1058" spans="1:15" ht="63.75">
      <c r="A1058" s="5">
        <f t="shared" si="60"/>
        <v>981</v>
      </c>
      <c r="B1058" s="13"/>
      <c r="C1058" s="15" t="s">
        <v>2357</v>
      </c>
      <c r="D1058" s="5" t="s">
        <v>1160</v>
      </c>
      <c r="E1058" s="7" t="s">
        <v>1067</v>
      </c>
      <c r="F1058" s="11" t="s">
        <v>2214</v>
      </c>
      <c r="G1058" s="49" t="s">
        <v>5169</v>
      </c>
      <c r="H1058" s="9" t="s">
        <v>3703</v>
      </c>
      <c r="I1058" s="9" t="s">
        <v>5590</v>
      </c>
      <c r="J1058" s="3">
        <v>1</v>
      </c>
      <c r="K1058" s="6">
        <v>1</v>
      </c>
      <c r="L1058" s="5" t="s">
        <v>448</v>
      </c>
      <c r="M1058" s="5" t="s">
        <v>1150</v>
      </c>
      <c r="N1058" s="5">
        <v>100</v>
      </c>
      <c r="O1058" s="5" t="str">
        <f t="shared" si="58"/>
        <v> ( NumHighOwnMrtgRefin_as ) / ( DenHighOwnMrtgRefin_as ) * 100</v>
      </c>
    </row>
    <row r="1059" spans="1:15" ht="63.75">
      <c r="A1059" s="5">
        <f t="shared" si="60"/>
        <v>982</v>
      </c>
      <c r="B1059" s="13"/>
      <c r="C1059" s="15" t="s">
        <v>2357</v>
      </c>
      <c r="D1059" s="5" t="s">
        <v>1161</v>
      </c>
      <c r="E1059" s="7" t="s">
        <v>2041</v>
      </c>
      <c r="F1059" s="7" t="s">
        <v>1897</v>
      </c>
      <c r="G1059" s="49" t="s">
        <v>5170</v>
      </c>
      <c r="H1059" s="9" t="s">
        <v>3703</v>
      </c>
      <c r="I1059" s="9" t="s">
        <v>5590</v>
      </c>
      <c r="J1059" s="3">
        <v>1</v>
      </c>
      <c r="K1059" s="6">
        <v>1</v>
      </c>
      <c r="L1059" s="5" t="s">
        <v>449</v>
      </c>
      <c r="M1059" s="5" t="s">
        <v>1151</v>
      </c>
      <c r="N1059" s="5">
        <v>100</v>
      </c>
      <c r="O1059" s="5" t="str">
        <f t="shared" si="58"/>
        <v> ( NumHighOwnMrtgRefin_bl ) / ( DenHighOwnMrtgRefin_bl ) * 100</v>
      </c>
    </row>
    <row r="1060" spans="1:15" ht="63.75">
      <c r="A1060" s="5">
        <f t="shared" si="60"/>
        <v>983</v>
      </c>
      <c r="B1060" s="13"/>
      <c r="C1060" s="15" t="s">
        <v>2357</v>
      </c>
      <c r="D1060" s="5" t="s">
        <v>1162</v>
      </c>
      <c r="E1060" s="7" t="s">
        <v>1066</v>
      </c>
      <c r="F1060" s="7" t="s">
        <v>1080</v>
      </c>
      <c r="G1060" s="49" t="s">
        <v>5171</v>
      </c>
      <c r="H1060" s="9" t="s">
        <v>3703</v>
      </c>
      <c r="I1060" s="9" t="s">
        <v>5590</v>
      </c>
      <c r="J1060" s="3">
        <v>1</v>
      </c>
      <c r="K1060" s="6">
        <v>1</v>
      </c>
      <c r="L1060" s="5" t="s">
        <v>1142</v>
      </c>
      <c r="M1060" s="5" t="s">
        <v>1152</v>
      </c>
      <c r="N1060" s="5">
        <v>100</v>
      </c>
      <c r="O1060" s="5" t="str">
        <f t="shared" si="58"/>
        <v> ( NumHighOwnMrtgRefin_hi ) / ( DenHighOwnMrtgRefin_hi ) * 100</v>
      </c>
    </row>
    <row r="1061" spans="1:15" ht="63.75">
      <c r="A1061" s="5">
        <f t="shared" si="60"/>
        <v>984</v>
      </c>
      <c r="B1061" s="13"/>
      <c r="C1061" s="15" t="s">
        <v>2357</v>
      </c>
      <c r="D1061" s="5" t="s">
        <v>1163</v>
      </c>
      <c r="E1061" s="7" t="s">
        <v>2042</v>
      </c>
      <c r="F1061" s="7" t="s">
        <v>3553</v>
      </c>
      <c r="G1061" s="49" t="s">
        <v>5172</v>
      </c>
      <c r="H1061" s="9" t="s">
        <v>3703</v>
      </c>
      <c r="I1061" s="9" t="s">
        <v>5590</v>
      </c>
      <c r="J1061" s="3">
        <v>1</v>
      </c>
      <c r="K1061" s="6">
        <v>1</v>
      </c>
      <c r="L1061" s="5" t="s">
        <v>1143</v>
      </c>
      <c r="M1061" s="5" t="s">
        <v>1153</v>
      </c>
      <c r="N1061" s="5">
        <v>100</v>
      </c>
      <c r="O1061" s="5" t="str">
        <f t="shared" si="58"/>
        <v> ( NumHighOwnMrtgRefin_wh ) / ( DenHighOwnMrtgRefin_wh ) * 100</v>
      </c>
    </row>
    <row r="1062" spans="1:15" ht="76.5">
      <c r="A1062" s="5">
        <f t="shared" si="60"/>
        <v>985</v>
      </c>
      <c r="B1062" s="13"/>
      <c r="C1062" s="15" t="s">
        <v>2357</v>
      </c>
      <c r="D1062" s="5" t="s">
        <v>1164</v>
      </c>
      <c r="E1062" s="7" t="s">
        <v>491</v>
      </c>
      <c r="F1062" s="11" t="s">
        <v>2366</v>
      </c>
      <c r="G1062" s="49" t="s">
        <v>5173</v>
      </c>
      <c r="H1062" s="9" t="s">
        <v>3708</v>
      </c>
      <c r="I1062" s="9" t="s">
        <v>5590</v>
      </c>
      <c r="J1062" s="3">
        <v>1</v>
      </c>
      <c r="K1062" s="6">
        <v>1</v>
      </c>
      <c r="L1062" s="5" t="s">
        <v>1144</v>
      </c>
      <c r="M1062" s="5" t="s">
        <v>1154</v>
      </c>
      <c r="N1062" s="5">
        <v>100</v>
      </c>
      <c r="O1062" s="5" t="str">
        <f t="shared" si="58"/>
        <v> ( NumHighOwnMrtgRefin_mxd ) / ( DenHighOwnMrtgRefin_mxd ) * 100</v>
      </c>
    </row>
    <row r="1063" spans="1:15" ht="76.5">
      <c r="A1063" s="5">
        <f t="shared" si="60"/>
        <v>986</v>
      </c>
      <c r="B1063" s="13"/>
      <c r="C1063" s="15" t="s">
        <v>2357</v>
      </c>
      <c r="D1063" s="5" t="s">
        <v>1165</v>
      </c>
      <c r="E1063" s="7" t="s">
        <v>492</v>
      </c>
      <c r="F1063" s="7" t="s">
        <v>919</v>
      </c>
      <c r="G1063" s="49" t="s">
        <v>5174</v>
      </c>
      <c r="H1063" s="9" t="s">
        <v>3703</v>
      </c>
      <c r="I1063" s="8" t="s">
        <v>5591</v>
      </c>
      <c r="J1063" s="3">
        <v>1</v>
      </c>
      <c r="K1063" s="6">
        <v>1</v>
      </c>
      <c r="L1063" s="5" t="s">
        <v>1145</v>
      </c>
      <c r="M1063" s="5" t="s">
        <v>1155</v>
      </c>
      <c r="N1063" s="5">
        <v>100</v>
      </c>
      <c r="O1063" s="5" t="str">
        <f t="shared" si="58"/>
        <v> ( NumHighOwnMrtgRefin_multip ) / ( DenHighOwnMrtgRefin_multip ) * 100</v>
      </c>
    </row>
    <row r="1064" spans="1:15" ht="63.75">
      <c r="A1064" s="5">
        <f t="shared" si="60"/>
        <v>987</v>
      </c>
      <c r="B1064" s="13"/>
      <c r="C1064" s="15" t="s">
        <v>2357</v>
      </c>
      <c r="D1064" s="5" t="s">
        <v>1166</v>
      </c>
      <c r="E1064" s="7" t="s">
        <v>2044</v>
      </c>
      <c r="F1064" s="7" t="s">
        <v>2753</v>
      </c>
      <c r="G1064" s="49" t="s">
        <v>5175</v>
      </c>
      <c r="H1064" s="9" t="s">
        <v>3703</v>
      </c>
      <c r="I1064" s="9" t="s">
        <v>5590</v>
      </c>
      <c r="J1064" s="3">
        <v>1</v>
      </c>
      <c r="K1064" s="6">
        <v>1</v>
      </c>
      <c r="L1064" s="5" t="s">
        <v>1146</v>
      </c>
      <c r="M1064" s="5" t="s">
        <v>1156</v>
      </c>
      <c r="N1064" s="5">
        <v>100</v>
      </c>
      <c r="O1064" s="5" t="str">
        <f t="shared" si="58"/>
        <v> ( NumHighOwnMrtgRefin_Min ) / ( DenHighOwnMrtgRefin_Min ) * 100</v>
      </c>
    </row>
    <row r="1065" spans="1:15" ht="12.75">
      <c r="A1065" s="2" t="s">
        <v>2898</v>
      </c>
      <c r="B1065" s="19" t="s">
        <v>5588</v>
      </c>
      <c r="C1065" s="15"/>
      <c r="E1065" s="9"/>
      <c r="F1065" s="9"/>
      <c r="G1065" s="49"/>
      <c r="H1065" s="9"/>
      <c r="I1065" s="9"/>
      <c r="J1065" s="3"/>
      <c r="K1065" s="3"/>
      <c r="O1065" s="5" t="str">
        <f t="shared" si="58"/>
        <v> </v>
      </c>
    </row>
    <row r="1066" spans="1:15" s="6" customFormat="1" ht="89.25">
      <c r="A1066" s="5">
        <f>A1064+1</f>
        <v>988</v>
      </c>
      <c r="B1066" s="16"/>
      <c r="C1066" s="15" t="s">
        <v>2357</v>
      </c>
      <c r="D1066" s="6" t="s">
        <v>1167</v>
      </c>
      <c r="E1066" s="11" t="s">
        <v>636</v>
      </c>
      <c r="F1066" s="11" t="s">
        <v>1278</v>
      </c>
      <c r="G1066" s="49" t="s">
        <v>5176</v>
      </c>
      <c r="H1066" s="8" t="s">
        <v>3704</v>
      </c>
      <c r="I1066" s="8" t="s">
        <v>5590</v>
      </c>
      <c r="J1066" s="3">
        <v>0</v>
      </c>
      <c r="K1066" s="6">
        <v>0</v>
      </c>
      <c r="L1066" s="4"/>
      <c r="O1066" s="3" t="str">
        <f t="shared" si="58"/>
        <v> </v>
      </c>
    </row>
    <row r="1067" spans="1:15" s="6" customFormat="1" ht="89.25">
      <c r="A1067" s="5">
        <f aca="true" t="shared" si="61" ref="A1067:A1130">A1066+1</f>
        <v>989</v>
      </c>
      <c r="B1067" s="16"/>
      <c r="C1067" s="15" t="s">
        <v>2357</v>
      </c>
      <c r="D1067" s="6" t="s">
        <v>1168</v>
      </c>
      <c r="E1067" s="11" t="s">
        <v>2683</v>
      </c>
      <c r="F1067" s="11" t="s">
        <v>2549</v>
      </c>
      <c r="G1067" s="49" t="s">
        <v>5177</v>
      </c>
      <c r="H1067" s="8" t="s">
        <v>3704</v>
      </c>
      <c r="I1067" s="8" t="s">
        <v>5590</v>
      </c>
      <c r="J1067" s="3">
        <v>0</v>
      </c>
      <c r="K1067" s="6">
        <v>0</v>
      </c>
      <c r="O1067" s="3" t="str">
        <f t="shared" si="58"/>
        <v> </v>
      </c>
    </row>
    <row r="1068" spans="1:15" s="6" customFormat="1" ht="89.25">
      <c r="A1068" s="5">
        <f t="shared" si="61"/>
        <v>990</v>
      </c>
      <c r="B1068" s="16"/>
      <c r="C1068" s="15" t="s">
        <v>2357</v>
      </c>
      <c r="D1068" s="6" t="s">
        <v>1169</v>
      </c>
      <c r="E1068" s="11" t="s">
        <v>2684</v>
      </c>
      <c r="F1068" s="11" t="s">
        <v>2607</v>
      </c>
      <c r="G1068" s="49" t="s">
        <v>5178</v>
      </c>
      <c r="H1068" s="8" t="s">
        <v>3704</v>
      </c>
      <c r="I1068" s="8" t="s">
        <v>5590</v>
      </c>
      <c r="J1068" s="3">
        <v>0</v>
      </c>
      <c r="K1068" s="6">
        <v>0</v>
      </c>
      <c r="O1068" s="3" t="str">
        <f t="shared" si="58"/>
        <v> </v>
      </c>
    </row>
    <row r="1069" spans="1:15" s="6" customFormat="1" ht="89.25">
      <c r="A1069" s="5">
        <f t="shared" si="61"/>
        <v>991</v>
      </c>
      <c r="B1069" s="16"/>
      <c r="C1069" s="15" t="s">
        <v>2357</v>
      </c>
      <c r="D1069" s="6" t="s">
        <v>1170</v>
      </c>
      <c r="E1069" s="11" t="s">
        <v>2686</v>
      </c>
      <c r="F1069" s="11" t="s">
        <v>2754</v>
      </c>
      <c r="G1069" s="49" t="s">
        <v>5179</v>
      </c>
      <c r="H1069" s="8" t="s">
        <v>3704</v>
      </c>
      <c r="I1069" s="8" t="s">
        <v>5590</v>
      </c>
      <c r="J1069" s="3">
        <v>0</v>
      </c>
      <c r="K1069" s="6">
        <v>0</v>
      </c>
      <c r="O1069" s="3" t="str">
        <f t="shared" si="58"/>
        <v> </v>
      </c>
    </row>
    <row r="1070" spans="1:15" s="6" customFormat="1" ht="89.25">
      <c r="A1070" s="5">
        <f t="shared" si="61"/>
        <v>992</v>
      </c>
      <c r="B1070" s="16"/>
      <c r="C1070" s="15" t="s">
        <v>2357</v>
      </c>
      <c r="D1070" s="6" t="s">
        <v>1171</v>
      </c>
      <c r="E1070" s="11" t="s">
        <v>2685</v>
      </c>
      <c r="F1070" s="11" t="s">
        <v>1962</v>
      </c>
      <c r="G1070" s="49" t="s">
        <v>5180</v>
      </c>
      <c r="H1070" s="8" t="s">
        <v>3704</v>
      </c>
      <c r="I1070" s="8" t="s">
        <v>5590</v>
      </c>
      <c r="J1070" s="3">
        <v>0</v>
      </c>
      <c r="K1070" s="6">
        <v>0</v>
      </c>
      <c r="O1070" s="3" t="str">
        <f t="shared" si="58"/>
        <v> </v>
      </c>
    </row>
    <row r="1071" spans="1:15" s="6" customFormat="1" ht="102">
      <c r="A1071" s="5">
        <f t="shared" si="61"/>
        <v>993</v>
      </c>
      <c r="B1071" s="16"/>
      <c r="C1071" s="15" t="s">
        <v>2357</v>
      </c>
      <c r="D1071" s="6" t="s">
        <v>1172</v>
      </c>
      <c r="E1071" s="11" t="s">
        <v>1321</v>
      </c>
      <c r="F1071" s="11" t="s">
        <v>2369</v>
      </c>
      <c r="G1071" s="49" t="s">
        <v>5181</v>
      </c>
      <c r="H1071" s="8" t="s">
        <v>4106</v>
      </c>
      <c r="I1071" s="8" t="s">
        <v>5590</v>
      </c>
      <c r="J1071" s="3">
        <v>0</v>
      </c>
      <c r="K1071" s="6">
        <v>0</v>
      </c>
      <c r="O1071" s="3" t="str">
        <f aca="true" t="shared" si="62" ref="O1071:O1134">IF(L1071&lt;&gt;""," ( "&amp;L1071&amp;" ) / ( "&amp;M1071&amp;" ) * "&amp;N1071," ")</f>
        <v> </v>
      </c>
    </row>
    <row r="1072" spans="1:15" s="6" customFormat="1" ht="89.25">
      <c r="A1072" s="5">
        <f t="shared" si="61"/>
        <v>994</v>
      </c>
      <c r="B1072" s="16"/>
      <c r="C1072" s="15" t="s">
        <v>2357</v>
      </c>
      <c r="D1072" s="6" t="s">
        <v>1173</v>
      </c>
      <c r="E1072" s="11" t="s">
        <v>637</v>
      </c>
      <c r="F1072" s="11" t="s">
        <v>2969</v>
      </c>
      <c r="G1072" s="49" t="s">
        <v>5182</v>
      </c>
      <c r="H1072" s="8" t="s">
        <v>3704</v>
      </c>
      <c r="I1072" s="8" t="s">
        <v>5591</v>
      </c>
      <c r="J1072" s="3">
        <v>0</v>
      </c>
      <c r="K1072" s="6">
        <v>0</v>
      </c>
      <c r="O1072" s="3" t="str">
        <f t="shared" si="62"/>
        <v> </v>
      </c>
    </row>
    <row r="1073" spans="1:15" s="6" customFormat="1" ht="89.25">
      <c r="A1073" s="5">
        <f t="shared" si="61"/>
        <v>995</v>
      </c>
      <c r="B1073" s="16"/>
      <c r="C1073" s="15" t="s">
        <v>2357</v>
      </c>
      <c r="D1073" s="6" t="s">
        <v>1174</v>
      </c>
      <c r="E1073" s="11" t="s">
        <v>1006</v>
      </c>
      <c r="F1073" s="11" t="s">
        <v>2970</v>
      </c>
      <c r="G1073" s="49" t="s">
        <v>5183</v>
      </c>
      <c r="H1073" s="8" t="s">
        <v>3704</v>
      </c>
      <c r="I1073" s="8" t="s">
        <v>5590</v>
      </c>
      <c r="J1073" s="3">
        <v>0</v>
      </c>
      <c r="K1073" s="6">
        <v>0</v>
      </c>
      <c r="O1073" s="3" t="str">
        <f t="shared" si="62"/>
        <v> </v>
      </c>
    </row>
    <row r="1074" spans="1:15" s="6" customFormat="1" ht="89.25">
      <c r="A1074" s="5">
        <f t="shared" si="61"/>
        <v>996</v>
      </c>
      <c r="B1074" s="16"/>
      <c r="C1074" s="15" t="s">
        <v>2357</v>
      </c>
      <c r="D1074" s="6" t="s">
        <v>1175</v>
      </c>
      <c r="E1074" s="11" t="s">
        <v>1005</v>
      </c>
      <c r="F1074" s="11" t="s">
        <v>1279</v>
      </c>
      <c r="G1074" s="49" t="s">
        <v>5184</v>
      </c>
      <c r="H1074" s="8" t="s">
        <v>4107</v>
      </c>
      <c r="I1074" s="8" t="s">
        <v>5590</v>
      </c>
      <c r="J1074" s="3">
        <v>0</v>
      </c>
      <c r="K1074" s="6">
        <v>0</v>
      </c>
      <c r="O1074" s="3" t="str">
        <f t="shared" si="62"/>
        <v> </v>
      </c>
    </row>
    <row r="1075" spans="1:15" s="6" customFormat="1" ht="89.25">
      <c r="A1075" s="5">
        <f t="shared" si="61"/>
        <v>997</v>
      </c>
      <c r="B1075" s="16"/>
      <c r="C1075" s="15" t="s">
        <v>2357</v>
      </c>
      <c r="D1075" s="6" t="s">
        <v>1176</v>
      </c>
      <c r="E1075" s="11" t="s">
        <v>1000</v>
      </c>
      <c r="F1075" s="11" t="s">
        <v>1086</v>
      </c>
      <c r="G1075" s="49" t="s">
        <v>5185</v>
      </c>
      <c r="H1075" s="8" t="s">
        <v>4107</v>
      </c>
      <c r="I1075" s="8" t="s">
        <v>5590</v>
      </c>
      <c r="J1075" s="3">
        <v>0</v>
      </c>
      <c r="K1075" s="6">
        <v>0</v>
      </c>
      <c r="O1075" s="3" t="str">
        <f t="shared" si="62"/>
        <v> </v>
      </c>
    </row>
    <row r="1076" spans="1:15" s="6" customFormat="1" ht="89.25">
      <c r="A1076" s="5">
        <f t="shared" si="61"/>
        <v>998</v>
      </c>
      <c r="B1076" s="16"/>
      <c r="C1076" s="15" t="s">
        <v>2357</v>
      </c>
      <c r="D1076" s="6" t="s">
        <v>1177</v>
      </c>
      <c r="E1076" s="11" t="s">
        <v>1001</v>
      </c>
      <c r="F1076" s="11" t="s">
        <v>2608</v>
      </c>
      <c r="G1076" s="49" t="s">
        <v>5186</v>
      </c>
      <c r="H1076" s="8" t="s">
        <v>4107</v>
      </c>
      <c r="I1076" s="8" t="s">
        <v>5590</v>
      </c>
      <c r="J1076" s="3">
        <v>0</v>
      </c>
      <c r="K1076" s="6">
        <v>0</v>
      </c>
      <c r="O1076" s="3" t="str">
        <f t="shared" si="62"/>
        <v> </v>
      </c>
    </row>
    <row r="1077" spans="1:15" s="6" customFormat="1" ht="89.25">
      <c r="A1077" s="5">
        <f t="shared" si="61"/>
        <v>999</v>
      </c>
      <c r="B1077" s="16"/>
      <c r="C1077" s="15" t="s">
        <v>2357</v>
      </c>
      <c r="D1077" s="6" t="s">
        <v>1178</v>
      </c>
      <c r="E1077" s="11" t="s">
        <v>2003</v>
      </c>
      <c r="F1077" s="11" t="s">
        <v>2971</v>
      </c>
      <c r="G1077" s="49" t="s">
        <v>5187</v>
      </c>
      <c r="H1077" s="8" t="s">
        <v>4107</v>
      </c>
      <c r="I1077" s="8" t="s">
        <v>5590</v>
      </c>
      <c r="J1077" s="3">
        <v>0</v>
      </c>
      <c r="K1077" s="6">
        <v>0</v>
      </c>
      <c r="O1077" s="3" t="str">
        <f t="shared" si="62"/>
        <v> </v>
      </c>
    </row>
    <row r="1078" spans="1:15" s="6" customFormat="1" ht="89.25">
      <c r="A1078" s="5">
        <f t="shared" si="61"/>
        <v>1000</v>
      </c>
      <c r="B1078" s="16"/>
      <c r="C1078" s="15" t="s">
        <v>2357</v>
      </c>
      <c r="D1078" s="6" t="s">
        <v>1179</v>
      </c>
      <c r="E1078" s="11" t="s">
        <v>1002</v>
      </c>
      <c r="F1078" s="11" t="s">
        <v>1963</v>
      </c>
      <c r="G1078" s="49" t="s">
        <v>5188</v>
      </c>
      <c r="H1078" s="8" t="s">
        <v>4107</v>
      </c>
      <c r="I1078" s="8" t="s">
        <v>5590</v>
      </c>
      <c r="J1078" s="3">
        <v>0</v>
      </c>
      <c r="K1078" s="6">
        <v>0</v>
      </c>
      <c r="O1078" s="3" t="str">
        <f t="shared" si="62"/>
        <v> </v>
      </c>
    </row>
    <row r="1079" spans="1:15" s="6" customFormat="1" ht="102">
      <c r="A1079" s="5">
        <f t="shared" si="61"/>
        <v>1001</v>
      </c>
      <c r="B1079" s="16"/>
      <c r="C1079" s="15" t="s">
        <v>2357</v>
      </c>
      <c r="D1079" s="6" t="s">
        <v>1180</v>
      </c>
      <c r="E1079" s="11" t="s">
        <v>215</v>
      </c>
      <c r="F1079" s="11" t="s">
        <v>2975</v>
      </c>
      <c r="G1079" s="49" t="s">
        <v>5189</v>
      </c>
      <c r="H1079" s="8" t="s">
        <v>4108</v>
      </c>
      <c r="I1079" s="8" t="s">
        <v>5590</v>
      </c>
      <c r="J1079" s="3">
        <v>0</v>
      </c>
      <c r="K1079" s="6">
        <v>0</v>
      </c>
      <c r="O1079" s="3" t="str">
        <f t="shared" si="62"/>
        <v> </v>
      </c>
    </row>
    <row r="1080" spans="1:15" s="6" customFormat="1" ht="89.25">
      <c r="A1080" s="5">
        <f t="shared" si="61"/>
        <v>1002</v>
      </c>
      <c r="B1080" s="16"/>
      <c r="C1080" s="15" t="s">
        <v>2357</v>
      </c>
      <c r="D1080" s="6" t="s">
        <v>1181</v>
      </c>
      <c r="E1080" s="11" t="s">
        <v>1007</v>
      </c>
      <c r="F1080" s="11" t="s">
        <v>2972</v>
      </c>
      <c r="G1080" s="49" t="s">
        <v>5190</v>
      </c>
      <c r="H1080" s="8" t="s">
        <v>4107</v>
      </c>
      <c r="I1080" s="8" t="s">
        <v>5592</v>
      </c>
      <c r="J1080" s="3">
        <v>0</v>
      </c>
      <c r="K1080" s="6">
        <v>0</v>
      </c>
      <c r="O1080" s="3" t="str">
        <f t="shared" si="62"/>
        <v> </v>
      </c>
    </row>
    <row r="1081" spans="1:15" s="6" customFormat="1" ht="89.25">
      <c r="A1081" s="5">
        <f t="shared" si="61"/>
        <v>1003</v>
      </c>
      <c r="B1081" s="16"/>
      <c r="C1081" s="15" t="s">
        <v>2357</v>
      </c>
      <c r="D1081" s="6" t="s">
        <v>1182</v>
      </c>
      <c r="E1081" s="11" t="s">
        <v>2687</v>
      </c>
      <c r="F1081" s="11" t="s">
        <v>2973</v>
      </c>
      <c r="G1081" s="49" t="s">
        <v>5191</v>
      </c>
      <c r="H1081" s="8" t="s">
        <v>4107</v>
      </c>
      <c r="I1081" s="8" t="s">
        <v>5590</v>
      </c>
      <c r="J1081" s="3">
        <v>0</v>
      </c>
      <c r="K1081" s="6">
        <v>0</v>
      </c>
      <c r="O1081" s="3" t="str">
        <f t="shared" si="62"/>
        <v> </v>
      </c>
    </row>
    <row r="1082" spans="1:15" s="6" customFormat="1" ht="89.25">
      <c r="A1082" s="5">
        <f t="shared" si="61"/>
        <v>1004</v>
      </c>
      <c r="B1082" s="16"/>
      <c r="C1082" s="15" t="s">
        <v>2357</v>
      </c>
      <c r="D1082" s="6" t="s">
        <v>1183</v>
      </c>
      <c r="E1082" s="11" t="s">
        <v>1810</v>
      </c>
      <c r="F1082" s="11" t="s">
        <v>1280</v>
      </c>
      <c r="G1082" s="49" t="s">
        <v>5192</v>
      </c>
      <c r="H1082" s="8" t="s">
        <v>4109</v>
      </c>
      <c r="I1082" s="8" t="s">
        <v>5590</v>
      </c>
      <c r="J1082" s="3">
        <v>0</v>
      </c>
      <c r="K1082" s="6">
        <v>0</v>
      </c>
      <c r="O1082" s="3" t="str">
        <f t="shared" si="62"/>
        <v> </v>
      </c>
    </row>
    <row r="1083" spans="1:15" s="6" customFormat="1" ht="89.25">
      <c r="A1083" s="5">
        <f t="shared" si="61"/>
        <v>1005</v>
      </c>
      <c r="B1083" s="16"/>
      <c r="C1083" s="15" t="s">
        <v>2357</v>
      </c>
      <c r="D1083" s="6" t="s">
        <v>1184</v>
      </c>
      <c r="E1083" s="11" t="s">
        <v>2004</v>
      </c>
      <c r="F1083" s="11" t="s">
        <v>1087</v>
      </c>
      <c r="G1083" s="49" t="s">
        <v>5193</v>
      </c>
      <c r="H1083" s="8" t="s">
        <v>4109</v>
      </c>
      <c r="I1083" s="8" t="s">
        <v>5590</v>
      </c>
      <c r="J1083" s="3">
        <v>0</v>
      </c>
      <c r="K1083" s="6">
        <v>0</v>
      </c>
      <c r="O1083" s="3" t="str">
        <f t="shared" si="62"/>
        <v> </v>
      </c>
    </row>
    <row r="1084" spans="1:15" s="6" customFormat="1" ht="89.25">
      <c r="A1084" s="5">
        <f t="shared" si="61"/>
        <v>1006</v>
      </c>
      <c r="B1084" s="16"/>
      <c r="C1084" s="15" t="s">
        <v>2357</v>
      </c>
      <c r="D1084" s="6" t="s">
        <v>1921</v>
      </c>
      <c r="E1084" s="11" t="s">
        <v>2681</v>
      </c>
      <c r="F1084" s="11" t="s">
        <v>2609</v>
      </c>
      <c r="G1084" s="49" t="s">
        <v>5194</v>
      </c>
      <c r="H1084" s="8" t="s">
        <v>4109</v>
      </c>
      <c r="I1084" s="8" t="s">
        <v>5590</v>
      </c>
      <c r="J1084" s="3">
        <v>0</v>
      </c>
      <c r="K1084" s="6">
        <v>0</v>
      </c>
      <c r="O1084" s="3" t="str">
        <f t="shared" si="62"/>
        <v> </v>
      </c>
    </row>
    <row r="1085" spans="1:15" s="6" customFormat="1" ht="89.25">
      <c r="A1085" s="5">
        <f t="shared" si="61"/>
        <v>1007</v>
      </c>
      <c r="B1085" s="16"/>
      <c r="C1085" s="15" t="s">
        <v>2357</v>
      </c>
      <c r="D1085" s="6" t="s">
        <v>1922</v>
      </c>
      <c r="E1085" s="11" t="s">
        <v>1811</v>
      </c>
      <c r="F1085" s="11" t="s">
        <v>2974</v>
      </c>
      <c r="G1085" s="49" t="s">
        <v>5195</v>
      </c>
      <c r="H1085" s="8" t="s">
        <v>4109</v>
      </c>
      <c r="I1085" s="8" t="s">
        <v>5590</v>
      </c>
      <c r="J1085" s="3">
        <v>0</v>
      </c>
      <c r="K1085" s="6">
        <v>0</v>
      </c>
      <c r="O1085" s="3" t="str">
        <f t="shared" si="62"/>
        <v> </v>
      </c>
    </row>
    <row r="1086" spans="1:15" s="6" customFormat="1" ht="89.25">
      <c r="A1086" s="5">
        <f t="shared" si="61"/>
        <v>1008</v>
      </c>
      <c r="B1086" s="16"/>
      <c r="C1086" s="15" t="s">
        <v>2357</v>
      </c>
      <c r="D1086" s="6" t="s">
        <v>1923</v>
      </c>
      <c r="E1086" s="11" t="s">
        <v>2682</v>
      </c>
      <c r="F1086" s="11" t="s">
        <v>3221</v>
      </c>
      <c r="G1086" s="49" t="s">
        <v>5196</v>
      </c>
      <c r="H1086" s="8" t="s">
        <v>4109</v>
      </c>
      <c r="I1086" s="8" t="s">
        <v>5590</v>
      </c>
      <c r="J1086" s="3">
        <v>0</v>
      </c>
      <c r="K1086" s="6">
        <v>0</v>
      </c>
      <c r="O1086" s="3" t="str">
        <f t="shared" si="62"/>
        <v> </v>
      </c>
    </row>
    <row r="1087" spans="1:15" s="6" customFormat="1" ht="102">
      <c r="A1087" s="5">
        <f t="shared" si="61"/>
        <v>1009</v>
      </c>
      <c r="B1087" s="16"/>
      <c r="C1087" s="15" t="s">
        <v>2357</v>
      </c>
      <c r="D1087" s="6" t="s">
        <v>1924</v>
      </c>
      <c r="E1087" s="11" t="s">
        <v>1812</v>
      </c>
      <c r="F1087" s="11" t="s">
        <v>2976</v>
      </c>
      <c r="G1087" s="49" t="s">
        <v>5197</v>
      </c>
      <c r="H1087" s="8" t="s">
        <v>4110</v>
      </c>
      <c r="I1087" s="8" t="s">
        <v>5590</v>
      </c>
      <c r="J1087" s="3">
        <v>0</v>
      </c>
      <c r="K1087" s="6">
        <v>0</v>
      </c>
      <c r="O1087" s="3" t="str">
        <f t="shared" si="62"/>
        <v> </v>
      </c>
    </row>
    <row r="1088" spans="1:15" s="6" customFormat="1" ht="89.25">
      <c r="A1088" s="5">
        <f t="shared" si="61"/>
        <v>1010</v>
      </c>
      <c r="B1088" s="16"/>
      <c r="C1088" s="15" t="s">
        <v>2357</v>
      </c>
      <c r="D1088" s="6" t="s">
        <v>1925</v>
      </c>
      <c r="E1088" s="11" t="s">
        <v>2112</v>
      </c>
      <c r="F1088" s="11" t="s">
        <v>922</v>
      </c>
      <c r="G1088" s="49" t="s">
        <v>5198</v>
      </c>
      <c r="H1088" s="8" t="s">
        <v>4109</v>
      </c>
      <c r="I1088" s="8" t="s">
        <v>5592</v>
      </c>
      <c r="J1088" s="3">
        <v>0</v>
      </c>
      <c r="K1088" s="6">
        <v>0</v>
      </c>
      <c r="O1088" s="3" t="str">
        <f t="shared" si="62"/>
        <v> </v>
      </c>
    </row>
    <row r="1089" spans="1:15" s="6" customFormat="1" ht="89.25">
      <c r="A1089" s="5">
        <f t="shared" si="61"/>
        <v>1011</v>
      </c>
      <c r="B1089" s="16"/>
      <c r="C1089" s="15" t="s">
        <v>2357</v>
      </c>
      <c r="D1089" s="6" t="s">
        <v>1926</v>
      </c>
      <c r="E1089" s="11" t="s">
        <v>1813</v>
      </c>
      <c r="F1089" s="11" t="s">
        <v>923</v>
      </c>
      <c r="G1089" s="49" t="s">
        <v>5199</v>
      </c>
      <c r="H1089" s="8" t="s">
        <v>4109</v>
      </c>
      <c r="I1089" s="8" t="s">
        <v>5590</v>
      </c>
      <c r="J1089" s="3">
        <v>0</v>
      </c>
      <c r="K1089" s="6">
        <v>0</v>
      </c>
      <c r="O1089" s="3" t="str">
        <f t="shared" si="62"/>
        <v> </v>
      </c>
    </row>
    <row r="1090" spans="1:15" s="6" customFormat="1" ht="89.25">
      <c r="A1090" s="5">
        <f t="shared" si="61"/>
        <v>1012</v>
      </c>
      <c r="B1090" s="16"/>
      <c r="C1090" s="15" t="s">
        <v>2357</v>
      </c>
      <c r="D1090" s="6" t="s">
        <v>1927</v>
      </c>
      <c r="E1090" s="11" t="s">
        <v>1900</v>
      </c>
      <c r="F1090" s="11" t="s">
        <v>3567</v>
      </c>
      <c r="G1090" s="49" t="s">
        <v>5200</v>
      </c>
      <c r="H1090" s="8" t="s">
        <v>3707</v>
      </c>
      <c r="I1090" s="8" t="s">
        <v>5590</v>
      </c>
      <c r="J1090" s="3">
        <v>0</v>
      </c>
      <c r="K1090" s="6">
        <v>0</v>
      </c>
      <c r="O1090" s="3" t="str">
        <f t="shared" si="62"/>
        <v> </v>
      </c>
    </row>
    <row r="1091" spans="1:15" s="6" customFormat="1" ht="89.25">
      <c r="A1091" s="5">
        <f t="shared" si="61"/>
        <v>1013</v>
      </c>
      <c r="B1091" s="16"/>
      <c r="C1091" s="15" t="s">
        <v>2357</v>
      </c>
      <c r="D1091" s="6" t="s">
        <v>1928</v>
      </c>
      <c r="E1091" s="11" t="s">
        <v>471</v>
      </c>
      <c r="F1091" s="11" t="s">
        <v>1088</v>
      </c>
      <c r="G1091" s="49" t="s">
        <v>5201</v>
      </c>
      <c r="H1091" s="8" t="s">
        <v>3707</v>
      </c>
      <c r="I1091" s="8" t="s">
        <v>5590</v>
      </c>
      <c r="J1091" s="3">
        <v>0</v>
      </c>
      <c r="K1091" s="6">
        <v>0</v>
      </c>
      <c r="O1091" s="3" t="str">
        <f t="shared" si="62"/>
        <v> </v>
      </c>
    </row>
    <row r="1092" spans="1:15" s="6" customFormat="1" ht="89.25">
      <c r="A1092" s="5">
        <f t="shared" si="61"/>
        <v>1014</v>
      </c>
      <c r="B1092" s="16"/>
      <c r="C1092" s="15" t="s">
        <v>2357</v>
      </c>
      <c r="D1092" s="6" t="s">
        <v>1929</v>
      </c>
      <c r="E1092" s="11" t="s">
        <v>777</v>
      </c>
      <c r="F1092" s="11" t="s">
        <v>2610</v>
      </c>
      <c r="G1092" s="49" t="s">
        <v>5202</v>
      </c>
      <c r="H1092" s="8" t="s">
        <v>3707</v>
      </c>
      <c r="I1092" s="8" t="s">
        <v>5590</v>
      </c>
      <c r="J1092" s="3">
        <v>0</v>
      </c>
      <c r="K1092" s="6">
        <v>0</v>
      </c>
      <c r="O1092" s="3" t="str">
        <f t="shared" si="62"/>
        <v> </v>
      </c>
    </row>
    <row r="1093" spans="1:15" s="6" customFormat="1" ht="89.25">
      <c r="A1093" s="5">
        <f t="shared" si="61"/>
        <v>1015</v>
      </c>
      <c r="B1093" s="16"/>
      <c r="C1093" s="15" t="s">
        <v>2357</v>
      </c>
      <c r="D1093" s="6" t="s">
        <v>1930</v>
      </c>
      <c r="E1093" s="11" t="s">
        <v>2628</v>
      </c>
      <c r="F1093" s="11" t="s">
        <v>2977</v>
      </c>
      <c r="G1093" s="49" t="s">
        <v>5203</v>
      </c>
      <c r="H1093" s="8" t="s">
        <v>3707</v>
      </c>
      <c r="I1093" s="8" t="s">
        <v>5590</v>
      </c>
      <c r="J1093" s="3">
        <v>0</v>
      </c>
      <c r="K1093" s="6">
        <v>0</v>
      </c>
      <c r="O1093" s="3" t="str">
        <f t="shared" si="62"/>
        <v> </v>
      </c>
    </row>
    <row r="1094" spans="1:15" s="6" customFormat="1" ht="89.25">
      <c r="A1094" s="5">
        <f t="shared" si="61"/>
        <v>1016</v>
      </c>
      <c r="B1094" s="16"/>
      <c r="C1094" s="15" t="s">
        <v>2357</v>
      </c>
      <c r="D1094" s="6" t="s">
        <v>1931</v>
      </c>
      <c r="E1094" s="11" t="s">
        <v>8</v>
      </c>
      <c r="F1094" s="11" t="s">
        <v>3222</v>
      </c>
      <c r="G1094" s="49" t="s">
        <v>5204</v>
      </c>
      <c r="H1094" s="8" t="s">
        <v>3707</v>
      </c>
      <c r="I1094" s="8" t="s">
        <v>5590</v>
      </c>
      <c r="J1094" s="3">
        <v>0</v>
      </c>
      <c r="K1094" s="6">
        <v>0</v>
      </c>
      <c r="O1094" s="3" t="str">
        <f t="shared" si="62"/>
        <v> </v>
      </c>
    </row>
    <row r="1095" spans="1:15" s="6" customFormat="1" ht="102">
      <c r="A1095" s="5">
        <f t="shared" si="61"/>
        <v>1017</v>
      </c>
      <c r="B1095" s="16"/>
      <c r="C1095" s="15" t="s">
        <v>2357</v>
      </c>
      <c r="D1095" s="6" t="s">
        <v>1932</v>
      </c>
      <c r="E1095" s="11" t="s">
        <v>2629</v>
      </c>
      <c r="F1095" s="11" t="s">
        <v>2385</v>
      </c>
      <c r="G1095" s="49" t="s">
        <v>5205</v>
      </c>
      <c r="H1095" s="8" t="s">
        <v>672</v>
      </c>
      <c r="I1095" s="8" t="s">
        <v>5590</v>
      </c>
      <c r="J1095" s="3">
        <v>0</v>
      </c>
      <c r="K1095" s="6">
        <v>0</v>
      </c>
      <c r="O1095" s="3" t="str">
        <f t="shared" si="62"/>
        <v> </v>
      </c>
    </row>
    <row r="1096" spans="1:15" s="6" customFormat="1" ht="89.25">
      <c r="A1096" s="5">
        <f t="shared" si="61"/>
        <v>1018</v>
      </c>
      <c r="B1096" s="16"/>
      <c r="C1096" s="15" t="s">
        <v>2357</v>
      </c>
      <c r="D1096" s="6" t="s">
        <v>1933</v>
      </c>
      <c r="E1096" s="11" t="s">
        <v>1899</v>
      </c>
      <c r="F1096" s="11" t="s">
        <v>2820</v>
      </c>
      <c r="G1096" s="49" t="s">
        <v>5206</v>
      </c>
      <c r="H1096" s="8" t="s">
        <v>3707</v>
      </c>
      <c r="I1096" s="8" t="s">
        <v>5592</v>
      </c>
      <c r="J1096" s="3">
        <v>0</v>
      </c>
      <c r="K1096" s="6">
        <v>0</v>
      </c>
      <c r="O1096" s="3" t="str">
        <f t="shared" si="62"/>
        <v> </v>
      </c>
    </row>
    <row r="1097" spans="1:15" s="6" customFormat="1" ht="89.25">
      <c r="A1097" s="5">
        <f t="shared" si="61"/>
        <v>1019</v>
      </c>
      <c r="B1097" s="16"/>
      <c r="C1097" s="15" t="s">
        <v>2357</v>
      </c>
      <c r="D1097" s="6" t="s">
        <v>1934</v>
      </c>
      <c r="E1097" s="11" t="s">
        <v>2630</v>
      </c>
      <c r="F1097" s="11" t="s">
        <v>2542</v>
      </c>
      <c r="G1097" s="49" t="s">
        <v>5207</v>
      </c>
      <c r="H1097" s="8" t="s">
        <v>3707</v>
      </c>
      <c r="I1097" s="8" t="s">
        <v>5590</v>
      </c>
      <c r="J1097" s="3">
        <v>0</v>
      </c>
      <c r="K1097" s="6">
        <v>0</v>
      </c>
      <c r="O1097" s="3" t="str">
        <f t="shared" si="62"/>
        <v> </v>
      </c>
    </row>
    <row r="1098" spans="1:15" s="6" customFormat="1" ht="63.75">
      <c r="A1098" s="5">
        <f t="shared" si="61"/>
        <v>1020</v>
      </c>
      <c r="B1098" s="16"/>
      <c r="C1098" s="15" t="s">
        <v>2357</v>
      </c>
      <c r="D1098" s="6" t="s">
        <v>1935</v>
      </c>
      <c r="E1098" s="11" t="s">
        <v>638</v>
      </c>
      <c r="F1098" s="11" t="s">
        <v>3568</v>
      </c>
      <c r="G1098" s="49" t="s">
        <v>5208</v>
      </c>
      <c r="H1098" s="8" t="s">
        <v>634</v>
      </c>
      <c r="I1098" s="8" t="s">
        <v>5590</v>
      </c>
      <c r="J1098" s="3">
        <v>0</v>
      </c>
      <c r="K1098" s="6">
        <v>0</v>
      </c>
      <c r="O1098" s="3" t="str">
        <f t="shared" si="62"/>
        <v> </v>
      </c>
    </row>
    <row r="1099" spans="1:15" s="6" customFormat="1" ht="63.75">
      <c r="A1099" s="5">
        <f t="shared" si="61"/>
        <v>1021</v>
      </c>
      <c r="B1099" s="16"/>
      <c r="C1099" s="15" t="s">
        <v>2357</v>
      </c>
      <c r="D1099" s="6" t="s">
        <v>1936</v>
      </c>
      <c r="E1099" s="11" t="s">
        <v>2631</v>
      </c>
      <c r="F1099" s="11" t="s">
        <v>1089</v>
      </c>
      <c r="G1099" s="49" t="s">
        <v>5209</v>
      </c>
      <c r="H1099" s="8" t="s">
        <v>634</v>
      </c>
      <c r="I1099" s="8" t="s">
        <v>5590</v>
      </c>
      <c r="J1099" s="3">
        <v>0</v>
      </c>
      <c r="K1099" s="6">
        <v>0</v>
      </c>
      <c r="O1099" s="3" t="str">
        <f t="shared" si="62"/>
        <v> </v>
      </c>
    </row>
    <row r="1100" spans="1:15" s="6" customFormat="1" ht="63.75">
      <c r="A1100" s="5">
        <f t="shared" si="61"/>
        <v>1022</v>
      </c>
      <c r="B1100" s="16"/>
      <c r="C1100" s="15" t="s">
        <v>2357</v>
      </c>
      <c r="D1100" s="6" t="s">
        <v>1937</v>
      </c>
      <c r="E1100" s="11" t="s">
        <v>2632</v>
      </c>
      <c r="F1100" s="11" t="s">
        <v>2611</v>
      </c>
      <c r="G1100" s="49" t="s">
        <v>5210</v>
      </c>
      <c r="H1100" s="8" t="s">
        <v>634</v>
      </c>
      <c r="I1100" s="8" t="s">
        <v>5590</v>
      </c>
      <c r="J1100" s="3">
        <v>0</v>
      </c>
      <c r="K1100" s="6">
        <v>0</v>
      </c>
      <c r="O1100" s="3" t="str">
        <f t="shared" si="62"/>
        <v> </v>
      </c>
    </row>
    <row r="1101" spans="1:15" s="6" customFormat="1" ht="63.75">
      <c r="A1101" s="5">
        <f t="shared" si="61"/>
        <v>1023</v>
      </c>
      <c r="B1101" s="16"/>
      <c r="C1101" s="15" t="s">
        <v>2357</v>
      </c>
      <c r="D1101" s="6" t="s">
        <v>1938</v>
      </c>
      <c r="E1101" s="11" t="s">
        <v>321</v>
      </c>
      <c r="F1101" s="11" t="s">
        <v>2543</v>
      </c>
      <c r="G1101" s="49" t="s">
        <v>5211</v>
      </c>
      <c r="H1101" s="8" t="s">
        <v>634</v>
      </c>
      <c r="I1101" s="8" t="s">
        <v>5590</v>
      </c>
      <c r="J1101" s="3">
        <v>0</v>
      </c>
      <c r="K1101" s="6">
        <v>0</v>
      </c>
      <c r="O1101" s="3" t="str">
        <f t="shared" si="62"/>
        <v> </v>
      </c>
    </row>
    <row r="1102" spans="1:15" s="6" customFormat="1" ht="63.75">
      <c r="A1102" s="5">
        <f t="shared" si="61"/>
        <v>1024</v>
      </c>
      <c r="B1102" s="16"/>
      <c r="C1102" s="15" t="s">
        <v>2357</v>
      </c>
      <c r="D1102" s="6" t="s">
        <v>1939</v>
      </c>
      <c r="E1102" s="11" t="s">
        <v>2633</v>
      </c>
      <c r="F1102" s="11" t="s">
        <v>3223</v>
      </c>
      <c r="G1102" s="49" t="s">
        <v>5212</v>
      </c>
      <c r="H1102" s="8" t="s">
        <v>634</v>
      </c>
      <c r="I1102" s="8" t="s">
        <v>5590</v>
      </c>
      <c r="J1102" s="3">
        <v>0</v>
      </c>
      <c r="K1102" s="6">
        <v>0</v>
      </c>
      <c r="O1102" s="3" t="str">
        <f t="shared" si="62"/>
        <v> </v>
      </c>
    </row>
    <row r="1103" spans="1:15" s="6" customFormat="1" ht="63.75">
      <c r="A1103" s="5">
        <f t="shared" si="61"/>
        <v>1025</v>
      </c>
      <c r="B1103" s="16"/>
      <c r="C1103" s="15" t="s">
        <v>2357</v>
      </c>
      <c r="D1103" s="6" t="s">
        <v>1940</v>
      </c>
      <c r="E1103" s="11" t="s">
        <v>2113</v>
      </c>
      <c r="F1103" s="11" t="s">
        <v>2386</v>
      </c>
      <c r="G1103" s="49" t="s">
        <v>5213</v>
      </c>
      <c r="H1103" s="8" t="s">
        <v>2882</v>
      </c>
      <c r="I1103" s="8" t="s">
        <v>5590</v>
      </c>
      <c r="J1103" s="3">
        <v>0</v>
      </c>
      <c r="K1103" s="6">
        <v>0</v>
      </c>
      <c r="O1103" s="3" t="str">
        <f t="shared" si="62"/>
        <v> </v>
      </c>
    </row>
    <row r="1104" spans="1:15" s="6" customFormat="1" ht="76.5">
      <c r="A1104" s="5">
        <f t="shared" si="61"/>
        <v>1026</v>
      </c>
      <c r="B1104" s="16"/>
      <c r="C1104" s="15" t="s">
        <v>2357</v>
      </c>
      <c r="D1104" s="6" t="s">
        <v>1941</v>
      </c>
      <c r="E1104" s="11" t="s">
        <v>639</v>
      </c>
      <c r="F1104" s="11" t="s">
        <v>1847</v>
      </c>
      <c r="G1104" s="49" t="s">
        <v>5214</v>
      </c>
      <c r="H1104" s="8" t="s">
        <v>634</v>
      </c>
      <c r="I1104" s="8" t="s">
        <v>5592</v>
      </c>
      <c r="J1104" s="3">
        <v>0</v>
      </c>
      <c r="K1104" s="6">
        <v>0</v>
      </c>
      <c r="O1104" s="3" t="str">
        <f t="shared" si="62"/>
        <v> </v>
      </c>
    </row>
    <row r="1105" spans="1:15" s="6" customFormat="1" ht="63.75">
      <c r="A1105" s="5">
        <f t="shared" si="61"/>
        <v>1027</v>
      </c>
      <c r="B1105" s="16"/>
      <c r="C1105" s="15" t="s">
        <v>2357</v>
      </c>
      <c r="D1105" s="6" t="s">
        <v>1942</v>
      </c>
      <c r="E1105" s="11" t="s">
        <v>574</v>
      </c>
      <c r="F1105" s="11" t="s">
        <v>1848</v>
      </c>
      <c r="G1105" s="49" t="s">
        <v>5215</v>
      </c>
      <c r="H1105" s="8" t="s">
        <v>634</v>
      </c>
      <c r="I1105" s="8" t="s">
        <v>5590</v>
      </c>
      <c r="J1105" s="3">
        <v>0</v>
      </c>
      <c r="K1105" s="6">
        <v>0</v>
      </c>
      <c r="O1105" s="3" t="str">
        <f t="shared" si="62"/>
        <v> </v>
      </c>
    </row>
    <row r="1106" spans="1:15" s="6" customFormat="1" ht="63.75">
      <c r="A1106" s="5">
        <f t="shared" si="61"/>
        <v>1028</v>
      </c>
      <c r="B1106" s="16"/>
      <c r="C1106" s="15" t="s">
        <v>2357</v>
      </c>
      <c r="D1106" s="6" t="s">
        <v>1943</v>
      </c>
      <c r="E1106" s="11" t="s">
        <v>322</v>
      </c>
      <c r="F1106" s="11" t="s">
        <v>3569</v>
      </c>
      <c r="G1106" s="49" t="s">
        <v>5216</v>
      </c>
      <c r="H1106" s="8" t="s">
        <v>635</v>
      </c>
      <c r="I1106" s="8" t="s">
        <v>5590</v>
      </c>
      <c r="J1106" s="3">
        <v>0</v>
      </c>
      <c r="K1106" s="6">
        <v>0</v>
      </c>
      <c r="O1106" s="3" t="str">
        <f t="shared" si="62"/>
        <v> </v>
      </c>
    </row>
    <row r="1107" spans="1:15" s="6" customFormat="1" ht="63.75">
      <c r="A1107" s="5">
        <f t="shared" si="61"/>
        <v>1029</v>
      </c>
      <c r="B1107" s="16"/>
      <c r="C1107" s="15" t="s">
        <v>2357</v>
      </c>
      <c r="D1107" s="6" t="s">
        <v>1944</v>
      </c>
      <c r="E1107" s="11" t="s">
        <v>323</v>
      </c>
      <c r="F1107" s="11" t="s">
        <v>1090</v>
      </c>
      <c r="G1107" s="49" t="s">
        <v>5217</v>
      </c>
      <c r="H1107" s="8" t="s">
        <v>635</v>
      </c>
      <c r="I1107" s="8" t="s">
        <v>5590</v>
      </c>
      <c r="J1107" s="3">
        <v>0</v>
      </c>
      <c r="K1107" s="6">
        <v>0</v>
      </c>
      <c r="O1107" s="3" t="str">
        <f t="shared" si="62"/>
        <v> </v>
      </c>
    </row>
    <row r="1108" spans="1:15" s="6" customFormat="1" ht="63.75">
      <c r="A1108" s="5">
        <f t="shared" si="61"/>
        <v>1030</v>
      </c>
      <c r="B1108" s="16"/>
      <c r="C1108" s="15" t="s">
        <v>2357</v>
      </c>
      <c r="D1108" s="6" t="s">
        <v>1945</v>
      </c>
      <c r="E1108" s="11" t="s">
        <v>324</v>
      </c>
      <c r="F1108" s="11" t="s">
        <v>2612</v>
      </c>
      <c r="G1108" s="49" t="s">
        <v>5218</v>
      </c>
      <c r="H1108" s="8" t="s">
        <v>635</v>
      </c>
      <c r="I1108" s="8" t="s">
        <v>5590</v>
      </c>
      <c r="J1108" s="3">
        <v>0</v>
      </c>
      <c r="K1108" s="6">
        <v>0</v>
      </c>
      <c r="O1108" s="3" t="str">
        <f t="shared" si="62"/>
        <v> </v>
      </c>
    </row>
    <row r="1109" spans="1:15" ht="63.75">
      <c r="A1109" s="5">
        <f t="shared" si="61"/>
        <v>1031</v>
      </c>
      <c r="B1109" s="13"/>
      <c r="C1109" s="15" t="s">
        <v>2357</v>
      </c>
      <c r="D1109" s="5" t="s">
        <v>1946</v>
      </c>
      <c r="E1109" s="7" t="s">
        <v>325</v>
      </c>
      <c r="F1109" s="7" t="s">
        <v>1849</v>
      </c>
      <c r="G1109" s="49" t="s">
        <v>5219</v>
      </c>
      <c r="H1109" s="8" t="s">
        <v>635</v>
      </c>
      <c r="I1109" s="9" t="s">
        <v>5590</v>
      </c>
      <c r="J1109" s="3">
        <v>0</v>
      </c>
      <c r="K1109" s="6">
        <v>0</v>
      </c>
      <c r="O1109" s="3" t="str">
        <f t="shared" si="62"/>
        <v> </v>
      </c>
    </row>
    <row r="1110" spans="1:15" ht="63.75">
      <c r="A1110" s="5">
        <f t="shared" si="61"/>
        <v>1032</v>
      </c>
      <c r="B1110" s="13"/>
      <c r="C1110" s="15" t="s">
        <v>2357</v>
      </c>
      <c r="D1110" s="5" t="s">
        <v>1947</v>
      </c>
      <c r="E1110" s="7" t="s">
        <v>326</v>
      </c>
      <c r="F1110" s="7" t="s">
        <v>3224</v>
      </c>
      <c r="G1110" s="49" t="s">
        <v>5220</v>
      </c>
      <c r="H1110" s="8" t="s">
        <v>635</v>
      </c>
      <c r="I1110" s="9" t="s">
        <v>5590</v>
      </c>
      <c r="J1110" s="3">
        <v>0</v>
      </c>
      <c r="K1110" s="6">
        <v>0</v>
      </c>
      <c r="O1110" s="3" t="str">
        <f t="shared" si="62"/>
        <v> </v>
      </c>
    </row>
    <row r="1111" spans="1:15" ht="63.75">
      <c r="A1111" s="5">
        <f t="shared" si="61"/>
        <v>1033</v>
      </c>
      <c r="B1111" s="13"/>
      <c r="C1111" s="15" t="s">
        <v>2357</v>
      </c>
      <c r="D1111" s="5" t="s">
        <v>1948</v>
      </c>
      <c r="E1111" s="7" t="s">
        <v>328</v>
      </c>
      <c r="F1111" s="7" t="s">
        <v>2387</v>
      </c>
      <c r="G1111" s="49" t="s">
        <v>5221</v>
      </c>
      <c r="H1111" s="8" t="s">
        <v>2883</v>
      </c>
      <c r="I1111" s="9" t="s">
        <v>5590</v>
      </c>
      <c r="J1111" s="3">
        <v>0</v>
      </c>
      <c r="K1111" s="6">
        <v>0</v>
      </c>
      <c r="O1111" s="3" t="str">
        <f t="shared" si="62"/>
        <v> </v>
      </c>
    </row>
    <row r="1112" spans="1:15" ht="76.5">
      <c r="A1112" s="5">
        <f t="shared" si="61"/>
        <v>1034</v>
      </c>
      <c r="B1112" s="13"/>
      <c r="C1112" s="15" t="s">
        <v>2357</v>
      </c>
      <c r="D1112" s="5" t="s">
        <v>1949</v>
      </c>
      <c r="E1112" s="7" t="s">
        <v>327</v>
      </c>
      <c r="F1112" s="7" t="s">
        <v>1850</v>
      </c>
      <c r="G1112" s="49" t="s">
        <v>5222</v>
      </c>
      <c r="H1112" s="8" t="s">
        <v>635</v>
      </c>
      <c r="I1112" s="9" t="s">
        <v>5592</v>
      </c>
      <c r="J1112" s="3">
        <v>0</v>
      </c>
      <c r="K1112" s="6">
        <v>0</v>
      </c>
      <c r="O1112" s="3" t="str">
        <f t="shared" si="62"/>
        <v> </v>
      </c>
    </row>
    <row r="1113" spans="1:15" ht="63.75">
      <c r="A1113" s="5">
        <f t="shared" si="61"/>
        <v>1035</v>
      </c>
      <c r="B1113" s="13"/>
      <c r="C1113" s="15" t="s">
        <v>2357</v>
      </c>
      <c r="D1113" s="5" t="s">
        <v>1950</v>
      </c>
      <c r="E1113" s="7" t="s">
        <v>329</v>
      </c>
      <c r="F1113" s="7" t="s">
        <v>1851</v>
      </c>
      <c r="G1113" s="49" t="s">
        <v>5223</v>
      </c>
      <c r="H1113" s="8" t="s">
        <v>635</v>
      </c>
      <c r="I1113" s="9" t="s">
        <v>5590</v>
      </c>
      <c r="J1113" s="3">
        <v>0</v>
      </c>
      <c r="K1113" s="6">
        <v>0</v>
      </c>
      <c r="O1113" s="3" t="str">
        <f t="shared" si="62"/>
        <v> </v>
      </c>
    </row>
    <row r="1114" spans="1:15" ht="63.75">
      <c r="A1114" s="5">
        <f t="shared" si="61"/>
        <v>1036</v>
      </c>
      <c r="B1114" s="13"/>
      <c r="C1114" s="15" t="s">
        <v>2357</v>
      </c>
      <c r="D1114" s="5" t="s">
        <v>1951</v>
      </c>
      <c r="E1114" s="7" t="s">
        <v>571</v>
      </c>
      <c r="F1114" s="7" t="s">
        <v>3570</v>
      </c>
      <c r="G1114" s="49" t="s">
        <v>5224</v>
      </c>
      <c r="H1114" s="9" t="s">
        <v>4216</v>
      </c>
      <c r="I1114" s="9" t="s">
        <v>5590</v>
      </c>
      <c r="J1114" s="3">
        <v>0</v>
      </c>
      <c r="K1114" s="6">
        <v>0</v>
      </c>
      <c r="O1114" s="3" t="str">
        <f t="shared" si="62"/>
        <v> </v>
      </c>
    </row>
    <row r="1115" spans="1:15" ht="63.75">
      <c r="A1115" s="5">
        <f t="shared" si="61"/>
        <v>1037</v>
      </c>
      <c r="B1115" s="13"/>
      <c r="C1115" s="15" t="s">
        <v>2357</v>
      </c>
      <c r="D1115" s="5" t="s">
        <v>1952</v>
      </c>
      <c r="E1115" s="7" t="s">
        <v>572</v>
      </c>
      <c r="F1115" s="7" t="s">
        <v>3117</v>
      </c>
      <c r="G1115" s="49" t="s">
        <v>5225</v>
      </c>
      <c r="H1115" s="9" t="s">
        <v>4216</v>
      </c>
      <c r="I1115" s="9" t="s">
        <v>5590</v>
      </c>
      <c r="J1115" s="3">
        <v>0</v>
      </c>
      <c r="K1115" s="6">
        <v>0</v>
      </c>
      <c r="O1115" s="3" t="str">
        <f t="shared" si="62"/>
        <v> </v>
      </c>
    </row>
    <row r="1116" spans="1:15" ht="63.75">
      <c r="A1116" s="5">
        <f t="shared" si="61"/>
        <v>1038</v>
      </c>
      <c r="B1116" s="13"/>
      <c r="C1116" s="15" t="s">
        <v>2357</v>
      </c>
      <c r="D1116" s="5" t="s">
        <v>1370</v>
      </c>
      <c r="E1116" s="7" t="s">
        <v>573</v>
      </c>
      <c r="F1116" s="7" t="s">
        <v>2613</v>
      </c>
      <c r="G1116" s="49" t="s">
        <v>5226</v>
      </c>
      <c r="H1116" s="9" t="s">
        <v>4216</v>
      </c>
      <c r="I1116" s="9" t="s">
        <v>5590</v>
      </c>
      <c r="J1116" s="3">
        <v>0</v>
      </c>
      <c r="K1116" s="6">
        <v>0</v>
      </c>
      <c r="O1116" s="3" t="str">
        <f t="shared" si="62"/>
        <v> </v>
      </c>
    </row>
    <row r="1117" spans="1:15" ht="63.75">
      <c r="A1117" s="5">
        <f t="shared" si="61"/>
        <v>1039</v>
      </c>
      <c r="B1117" s="13"/>
      <c r="C1117" s="15" t="s">
        <v>2357</v>
      </c>
      <c r="D1117" s="5" t="s">
        <v>1371</v>
      </c>
      <c r="E1117" s="7" t="s">
        <v>2634</v>
      </c>
      <c r="F1117" s="7" t="s">
        <v>1852</v>
      </c>
      <c r="G1117" s="49" t="s">
        <v>5227</v>
      </c>
      <c r="H1117" s="9" t="s">
        <v>4216</v>
      </c>
      <c r="I1117" s="9" t="s">
        <v>5590</v>
      </c>
      <c r="J1117" s="3">
        <v>0</v>
      </c>
      <c r="K1117" s="6">
        <v>0</v>
      </c>
      <c r="O1117" s="3" t="str">
        <f t="shared" si="62"/>
        <v> </v>
      </c>
    </row>
    <row r="1118" spans="1:15" ht="63.75">
      <c r="A1118" s="5">
        <f t="shared" si="61"/>
        <v>1040</v>
      </c>
      <c r="B1118" s="13"/>
      <c r="C1118" s="15" t="s">
        <v>2357</v>
      </c>
      <c r="D1118" s="5" t="s">
        <v>1372</v>
      </c>
      <c r="E1118" s="7" t="s">
        <v>576</v>
      </c>
      <c r="F1118" s="7" t="s">
        <v>3225</v>
      </c>
      <c r="G1118" s="49" t="s">
        <v>5228</v>
      </c>
      <c r="H1118" s="9" t="s">
        <v>4216</v>
      </c>
      <c r="I1118" s="9" t="s">
        <v>5590</v>
      </c>
      <c r="J1118" s="3">
        <v>0</v>
      </c>
      <c r="K1118" s="6">
        <v>0</v>
      </c>
      <c r="O1118" s="3" t="str">
        <f t="shared" si="62"/>
        <v> </v>
      </c>
    </row>
    <row r="1119" spans="1:15" ht="63.75">
      <c r="A1119" s="5">
        <f t="shared" si="61"/>
        <v>1041</v>
      </c>
      <c r="B1119" s="13"/>
      <c r="C1119" s="15" t="s">
        <v>2357</v>
      </c>
      <c r="D1119" s="5" t="s">
        <v>1373</v>
      </c>
      <c r="E1119" s="7" t="s">
        <v>2114</v>
      </c>
      <c r="F1119" s="7" t="s">
        <v>2388</v>
      </c>
      <c r="G1119" s="49" t="s">
        <v>5229</v>
      </c>
      <c r="H1119" s="9" t="s">
        <v>3539</v>
      </c>
      <c r="I1119" s="9" t="s">
        <v>5590</v>
      </c>
      <c r="J1119" s="3">
        <v>0</v>
      </c>
      <c r="K1119" s="6">
        <v>0</v>
      </c>
      <c r="O1119" s="3" t="str">
        <f t="shared" si="62"/>
        <v> </v>
      </c>
    </row>
    <row r="1120" spans="1:15" ht="76.5">
      <c r="A1120" s="5">
        <f t="shared" si="61"/>
        <v>1042</v>
      </c>
      <c r="B1120" s="13"/>
      <c r="C1120" s="15" t="s">
        <v>2357</v>
      </c>
      <c r="D1120" s="5" t="s">
        <v>1374</v>
      </c>
      <c r="E1120" s="7" t="s">
        <v>512</v>
      </c>
      <c r="F1120" s="7" t="s">
        <v>1853</v>
      </c>
      <c r="G1120" s="49" t="s">
        <v>5230</v>
      </c>
      <c r="H1120" s="9" t="s">
        <v>4216</v>
      </c>
      <c r="I1120" s="9" t="s">
        <v>5592</v>
      </c>
      <c r="J1120" s="3">
        <v>0</v>
      </c>
      <c r="K1120" s="6">
        <v>0</v>
      </c>
      <c r="O1120" s="3" t="str">
        <f t="shared" si="62"/>
        <v> </v>
      </c>
    </row>
    <row r="1121" spans="1:15" ht="63.75">
      <c r="A1121" s="5">
        <f t="shared" si="61"/>
        <v>1043</v>
      </c>
      <c r="B1121" s="13"/>
      <c r="C1121" s="15" t="s">
        <v>2357</v>
      </c>
      <c r="D1121" s="5" t="s">
        <v>1375</v>
      </c>
      <c r="E1121" s="7" t="s">
        <v>575</v>
      </c>
      <c r="F1121" s="7" t="s">
        <v>1854</v>
      </c>
      <c r="G1121" s="49" t="s">
        <v>5231</v>
      </c>
      <c r="H1121" s="9" t="s">
        <v>4216</v>
      </c>
      <c r="I1121" s="9" t="s">
        <v>5590</v>
      </c>
      <c r="J1121" s="3">
        <v>0</v>
      </c>
      <c r="K1121" s="6">
        <v>0</v>
      </c>
      <c r="O1121" s="3" t="str">
        <f t="shared" si="62"/>
        <v> </v>
      </c>
    </row>
    <row r="1122" spans="1:15" ht="63.75">
      <c r="A1122" s="5">
        <f t="shared" si="61"/>
        <v>1044</v>
      </c>
      <c r="B1122" s="13"/>
      <c r="C1122" s="15" t="s">
        <v>2357</v>
      </c>
      <c r="D1122" s="5" t="s">
        <v>1376</v>
      </c>
      <c r="E1122" s="7" t="s">
        <v>577</v>
      </c>
      <c r="F1122" s="7" t="s">
        <v>3571</v>
      </c>
      <c r="G1122" s="49" t="s">
        <v>5232</v>
      </c>
      <c r="H1122" s="9" t="s">
        <v>2331</v>
      </c>
      <c r="I1122" s="9" t="s">
        <v>5590</v>
      </c>
      <c r="J1122" s="3">
        <v>0</v>
      </c>
      <c r="K1122" s="6">
        <v>0</v>
      </c>
      <c r="O1122" s="3" t="str">
        <f t="shared" si="62"/>
        <v> </v>
      </c>
    </row>
    <row r="1123" spans="1:15" ht="63.75">
      <c r="A1123" s="5">
        <f t="shared" si="61"/>
        <v>1045</v>
      </c>
      <c r="B1123" s="13"/>
      <c r="C1123" s="15" t="s">
        <v>2357</v>
      </c>
      <c r="D1123" s="5" t="s">
        <v>1377</v>
      </c>
      <c r="E1123" s="7" t="s">
        <v>578</v>
      </c>
      <c r="F1123" s="7" t="s">
        <v>3118</v>
      </c>
      <c r="G1123" s="49" t="s">
        <v>5233</v>
      </c>
      <c r="H1123" s="9" t="s">
        <v>2331</v>
      </c>
      <c r="I1123" s="9" t="s">
        <v>5590</v>
      </c>
      <c r="J1123" s="3">
        <v>0</v>
      </c>
      <c r="K1123" s="6">
        <v>0</v>
      </c>
      <c r="O1123" s="3" t="str">
        <f t="shared" si="62"/>
        <v> </v>
      </c>
    </row>
    <row r="1124" spans="1:15" ht="63.75">
      <c r="A1124" s="5">
        <f t="shared" si="61"/>
        <v>1046</v>
      </c>
      <c r="B1124" s="13"/>
      <c r="C1124" s="15" t="s">
        <v>2357</v>
      </c>
      <c r="D1124" s="5" t="s">
        <v>1378</v>
      </c>
      <c r="E1124" s="7" t="s">
        <v>579</v>
      </c>
      <c r="F1124" s="7" t="s">
        <v>2614</v>
      </c>
      <c r="G1124" s="49" t="s">
        <v>5234</v>
      </c>
      <c r="H1124" s="9" t="s">
        <v>2331</v>
      </c>
      <c r="I1124" s="9" t="s">
        <v>5590</v>
      </c>
      <c r="J1124" s="3">
        <v>0</v>
      </c>
      <c r="K1124" s="6">
        <v>0</v>
      </c>
      <c r="O1124" s="3" t="str">
        <f t="shared" si="62"/>
        <v> </v>
      </c>
    </row>
    <row r="1125" spans="1:15" ht="63.75">
      <c r="A1125" s="5">
        <f t="shared" si="61"/>
        <v>1047</v>
      </c>
      <c r="B1125" s="13"/>
      <c r="C1125" s="15" t="s">
        <v>2357</v>
      </c>
      <c r="D1125" s="5" t="s">
        <v>1379</v>
      </c>
      <c r="E1125" s="7" t="s">
        <v>580</v>
      </c>
      <c r="F1125" s="7" t="s">
        <v>1855</v>
      </c>
      <c r="G1125" s="49" t="s">
        <v>5235</v>
      </c>
      <c r="H1125" s="9" t="s">
        <v>2331</v>
      </c>
      <c r="I1125" s="9" t="s">
        <v>5590</v>
      </c>
      <c r="J1125" s="3">
        <v>0</v>
      </c>
      <c r="K1125" s="6">
        <v>0</v>
      </c>
      <c r="O1125" s="3" t="str">
        <f t="shared" si="62"/>
        <v> </v>
      </c>
    </row>
    <row r="1126" spans="1:15" ht="63.75">
      <c r="A1126" s="5">
        <f t="shared" si="61"/>
        <v>1048</v>
      </c>
      <c r="B1126" s="13"/>
      <c r="C1126" s="15" t="s">
        <v>2357</v>
      </c>
      <c r="D1126" s="5" t="s">
        <v>1380</v>
      </c>
      <c r="E1126" s="7" t="s">
        <v>1578</v>
      </c>
      <c r="F1126" s="7" t="s">
        <v>3226</v>
      </c>
      <c r="G1126" s="49" t="s">
        <v>5236</v>
      </c>
      <c r="H1126" s="9" t="s">
        <v>2331</v>
      </c>
      <c r="I1126" s="9" t="s">
        <v>5590</v>
      </c>
      <c r="J1126" s="3">
        <v>0</v>
      </c>
      <c r="K1126" s="6">
        <v>0</v>
      </c>
      <c r="O1126" s="3" t="str">
        <f t="shared" si="62"/>
        <v> </v>
      </c>
    </row>
    <row r="1127" spans="1:15" ht="63.75">
      <c r="A1127" s="5">
        <f t="shared" si="61"/>
        <v>1049</v>
      </c>
      <c r="B1127" s="13"/>
      <c r="C1127" s="15" t="s">
        <v>2357</v>
      </c>
      <c r="D1127" s="5" t="s">
        <v>1381</v>
      </c>
      <c r="E1127" s="7" t="s">
        <v>1508</v>
      </c>
      <c r="F1127" s="7" t="s">
        <v>2389</v>
      </c>
      <c r="G1127" s="49" t="s">
        <v>5237</v>
      </c>
      <c r="H1127" s="9" t="s">
        <v>3540</v>
      </c>
      <c r="I1127" s="9" t="s">
        <v>5590</v>
      </c>
      <c r="J1127" s="3">
        <v>0</v>
      </c>
      <c r="K1127" s="6">
        <v>0</v>
      </c>
      <c r="O1127" s="3" t="str">
        <f t="shared" si="62"/>
        <v> </v>
      </c>
    </row>
    <row r="1128" spans="1:15" ht="76.5">
      <c r="A1128" s="5">
        <f t="shared" si="61"/>
        <v>1050</v>
      </c>
      <c r="B1128" s="13"/>
      <c r="C1128" s="15" t="s">
        <v>2357</v>
      </c>
      <c r="D1128" s="5" t="s">
        <v>1382</v>
      </c>
      <c r="E1128" s="7" t="s">
        <v>1509</v>
      </c>
      <c r="F1128" s="7" t="s">
        <v>1856</v>
      </c>
      <c r="G1128" s="49" t="s">
        <v>5238</v>
      </c>
      <c r="H1128" s="9" t="s">
        <v>2331</v>
      </c>
      <c r="I1128" s="9" t="s">
        <v>5592</v>
      </c>
      <c r="J1128" s="3">
        <v>0</v>
      </c>
      <c r="K1128" s="6">
        <v>0</v>
      </c>
      <c r="O1128" s="3" t="str">
        <f t="shared" si="62"/>
        <v> </v>
      </c>
    </row>
    <row r="1129" spans="1:15" s="6" customFormat="1" ht="63.75">
      <c r="A1129" s="5">
        <f t="shared" si="61"/>
        <v>1051</v>
      </c>
      <c r="B1129" s="16"/>
      <c r="C1129" s="15" t="s">
        <v>2357</v>
      </c>
      <c r="D1129" s="6" t="s">
        <v>1383</v>
      </c>
      <c r="E1129" s="11" t="s">
        <v>1515</v>
      </c>
      <c r="F1129" s="11" t="s">
        <v>1857</v>
      </c>
      <c r="G1129" s="49" t="s">
        <v>5239</v>
      </c>
      <c r="H1129" s="9" t="s">
        <v>2331</v>
      </c>
      <c r="I1129" s="8" t="s">
        <v>5590</v>
      </c>
      <c r="J1129" s="3">
        <v>0</v>
      </c>
      <c r="K1129" s="6">
        <v>0</v>
      </c>
      <c r="O1129" s="3" t="str">
        <f t="shared" si="62"/>
        <v> </v>
      </c>
    </row>
    <row r="1130" spans="1:15" s="6" customFormat="1" ht="89.25">
      <c r="A1130" s="5">
        <f t="shared" si="61"/>
        <v>1052</v>
      </c>
      <c r="B1130" s="16"/>
      <c r="C1130" s="15" t="s">
        <v>2357</v>
      </c>
      <c r="D1130" s="6" t="s">
        <v>1384</v>
      </c>
      <c r="E1130" s="11" t="s">
        <v>640</v>
      </c>
      <c r="F1130" s="11" t="s">
        <v>3572</v>
      </c>
      <c r="G1130" s="49" t="s">
        <v>5240</v>
      </c>
      <c r="H1130" s="8" t="s">
        <v>3704</v>
      </c>
      <c r="I1130" s="8" t="s">
        <v>5590</v>
      </c>
      <c r="J1130" s="3">
        <v>1</v>
      </c>
      <c r="K1130" s="6">
        <v>1</v>
      </c>
      <c r="L1130" s="6" t="s">
        <v>1167</v>
      </c>
      <c r="M1130" s="6" t="s">
        <v>1935</v>
      </c>
      <c r="N1130" s="6">
        <v>100</v>
      </c>
      <c r="O1130" s="3" t="str">
        <f t="shared" si="62"/>
        <v> ( NumHighOwnMrtgPurch_ind_vli ) / ( DenHighOwnMrtgPurch_ind_vli ) * 100</v>
      </c>
    </row>
    <row r="1131" spans="1:15" s="6" customFormat="1" ht="89.25">
      <c r="A1131" s="5">
        <f aca="true" t="shared" si="63" ref="A1131:A1161">A1130+1</f>
        <v>1053</v>
      </c>
      <c r="B1131" s="16"/>
      <c r="C1131" s="15" t="s">
        <v>2357</v>
      </c>
      <c r="D1131" s="6" t="s">
        <v>1385</v>
      </c>
      <c r="E1131" s="11" t="s">
        <v>2870</v>
      </c>
      <c r="F1131" s="11" t="s">
        <v>2362</v>
      </c>
      <c r="G1131" s="49" t="s">
        <v>5241</v>
      </c>
      <c r="H1131" s="8" t="s">
        <v>3704</v>
      </c>
      <c r="I1131" s="8" t="s">
        <v>5590</v>
      </c>
      <c r="J1131" s="3">
        <v>1</v>
      </c>
      <c r="K1131" s="6">
        <v>1</v>
      </c>
      <c r="L1131" s="6" t="s">
        <v>1168</v>
      </c>
      <c r="M1131" s="6" t="s">
        <v>1936</v>
      </c>
      <c r="N1131" s="6">
        <v>100</v>
      </c>
      <c r="O1131" s="3" t="str">
        <f t="shared" si="62"/>
        <v> ( NumHighOwnMrtgPurch_as_vli ) / ( DenHighOwnMrtgPurch_as_vli ) * 100</v>
      </c>
    </row>
    <row r="1132" spans="1:15" s="6" customFormat="1" ht="89.25">
      <c r="A1132" s="5">
        <f t="shared" si="63"/>
        <v>1054</v>
      </c>
      <c r="B1132" s="16"/>
      <c r="C1132" s="15" t="s">
        <v>2357</v>
      </c>
      <c r="D1132" s="6" t="s">
        <v>1386</v>
      </c>
      <c r="E1132" s="11" t="s">
        <v>2871</v>
      </c>
      <c r="F1132" s="11" t="s">
        <v>2615</v>
      </c>
      <c r="G1132" s="49" t="s">
        <v>5242</v>
      </c>
      <c r="H1132" s="8" t="s">
        <v>3704</v>
      </c>
      <c r="I1132" s="8" t="s">
        <v>5590</v>
      </c>
      <c r="J1132" s="3">
        <v>1</v>
      </c>
      <c r="K1132" s="6">
        <v>1</v>
      </c>
      <c r="L1132" s="6" t="s">
        <v>1169</v>
      </c>
      <c r="M1132" s="6" t="s">
        <v>1937</v>
      </c>
      <c r="N1132" s="6">
        <v>100</v>
      </c>
      <c r="O1132" s="3" t="str">
        <f t="shared" si="62"/>
        <v> ( NumHighOwnMrtgPurch_bl_vli ) / ( DenHighOwnMrtgPurch_bl_vli ) * 100</v>
      </c>
    </row>
    <row r="1133" spans="1:15" s="6" customFormat="1" ht="89.25">
      <c r="A1133" s="5">
        <f t="shared" si="63"/>
        <v>1055</v>
      </c>
      <c r="B1133" s="16"/>
      <c r="C1133" s="15" t="s">
        <v>2357</v>
      </c>
      <c r="D1133" s="6" t="s">
        <v>1387</v>
      </c>
      <c r="E1133" s="11" t="s">
        <v>641</v>
      </c>
      <c r="F1133" s="11" t="s">
        <v>1858</v>
      </c>
      <c r="G1133" s="49" t="s">
        <v>5243</v>
      </c>
      <c r="H1133" s="8" t="s">
        <v>3704</v>
      </c>
      <c r="I1133" s="8" t="s">
        <v>5590</v>
      </c>
      <c r="J1133" s="3">
        <v>1</v>
      </c>
      <c r="K1133" s="6">
        <v>1</v>
      </c>
      <c r="L1133" s="6" t="s">
        <v>1170</v>
      </c>
      <c r="M1133" s="6" t="s">
        <v>1938</v>
      </c>
      <c r="N1133" s="6">
        <v>100</v>
      </c>
      <c r="O1133" s="3" t="str">
        <f t="shared" si="62"/>
        <v> ( NumHighOwnMrtgPurch_hi_vli ) / ( DenHighOwnMrtgPurch_hi_vli ) * 100</v>
      </c>
    </row>
    <row r="1134" spans="1:15" s="6" customFormat="1" ht="89.25">
      <c r="A1134" s="5">
        <f t="shared" si="63"/>
        <v>1056</v>
      </c>
      <c r="B1134" s="16"/>
      <c r="C1134" s="15" t="s">
        <v>2357</v>
      </c>
      <c r="D1134" s="6" t="s">
        <v>1388</v>
      </c>
      <c r="E1134" s="11" t="s">
        <v>2872</v>
      </c>
      <c r="F1134" s="11" t="s">
        <v>3227</v>
      </c>
      <c r="G1134" s="49" t="s">
        <v>5244</v>
      </c>
      <c r="H1134" s="8" t="s">
        <v>3704</v>
      </c>
      <c r="I1134" s="8" t="s">
        <v>5590</v>
      </c>
      <c r="J1134" s="3">
        <v>1</v>
      </c>
      <c r="K1134" s="6">
        <v>1</v>
      </c>
      <c r="L1134" s="6" t="s">
        <v>1171</v>
      </c>
      <c r="M1134" s="6" t="s">
        <v>1939</v>
      </c>
      <c r="N1134" s="6">
        <v>100</v>
      </c>
      <c r="O1134" s="3" t="str">
        <f t="shared" si="62"/>
        <v> ( NumHighOwnMrtgPurch_wh_vli ) / ( DenHighOwnMrtgPurch_wh_vli ) * 100</v>
      </c>
    </row>
    <row r="1135" spans="1:15" s="6" customFormat="1" ht="102">
      <c r="A1135" s="5">
        <f t="shared" si="63"/>
        <v>1057</v>
      </c>
      <c r="B1135" s="16"/>
      <c r="C1135" s="15" t="s">
        <v>2357</v>
      </c>
      <c r="D1135" s="6" t="s">
        <v>1389</v>
      </c>
      <c r="E1135" s="11" t="s">
        <v>2873</v>
      </c>
      <c r="F1135" s="11" t="s">
        <v>2390</v>
      </c>
      <c r="G1135" s="49" t="s">
        <v>5245</v>
      </c>
      <c r="H1135" s="8" t="s">
        <v>4106</v>
      </c>
      <c r="I1135" s="8" t="s">
        <v>5590</v>
      </c>
      <c r="J1135" s="3">
        <v>1</v>
      </c>
      <c r="K1135" s="6">
        <v>1</v>
      </c>
      <c r="L1135" s="6" t="s">
        <v>1172</v>
      </c>
      <c r="M1135" s="6" t="s">
        <v>1940</v>
      </c>
      <c r="N1135" s="6">
        <v>100</v>
      </c>
      <c r="O1135" s="3" t="str">
        <f aca="true" t="shared" si="64" ref="O1135:O1198">IF(L1135&lt;&gt;""," ( "&amp;L1135&amp;" ) / ( "&amp;M1135&amp;" ) * "&amp;N1135," ")</f>
        <v> ( NumHighOwnMrtgPurch_mxd_vli ) / ( DenHighOwnMrtgPurch_mxd_vli ) * 100</v>
      </c>
    </row>
    <row r="1136" spans="1:15" s="6" customFormat="1" ht="89.25">
      <c r="A1136" s="5">
        <f t="shared" si="63"/>
        <v>1058</v>
      </c>
      <c r="B1136" s="16"/>
      <c r="C1136" s="15" t="s">
        <v>2357</v>
      </c>
      <c r="D1136" s="6" t="s">
        <v>1390</v>
      </c>
      <c r="E1136" s="11" t="s">
        <v>501</v>
      </c>
      <c r="F1136" s="11" t="s">
        <v>2392</v>
      </c>
      <c r="G1136" s="49" t="s">
        <v>5246</v>
      </c>
      <c r="H1136" s="8" t="s">
        <v>3704</v>
      </c>
      <c r="I1136" s="8" t="s">
        <v>5592</v>
      </c>
      <c r="J1136" s="3">
        <v>1</v>
      </c>
      <c r="K1136" s="6">
        <v>1</v>
      </c>
      <c r="L1136" s="6" t="s">
        <v>1173</v>
      </c>
      <c r="M1136" s="6" t="s">
        <v>1941</v>
      </c>
      <c r="N1136" s="6">
        <v>100</v>
      </c>
      <c r="O1136" s="3" t="str">
        <f t="shared" si="64"/>
        <v> ( NumHighOwnMrtgPurch_multip_vli ) / ( DenHighOwnMrtgPurch_multip_vli ) * 100</v>
      </c>
    </row>
    <row r="1137" spans="1:15" s="6" customFormat="1" ht="89.25">
      <c r="A1137" s="5">
        <f t="shared" si="63"/>
        <v>1059</v>
      </c>
      <c r="B1137" s="16"/>
      <c r="C1137" s="15" t="s">
        <v>2357</v>
      </c>
      <c r="D1137" s="6" t="s">
        <v>1391</v>
      </c>
      <c r="E1137" s="11" t="s">
        <v>2869</v>
      </c>
      <c r="F1137" s="11" t="s">
        <v>2393</v>
      </c>
      <c r="G1137" s="49" t="s">
        <v>5247</v>
      </c>
      <c r="H1137" s="8" t="s">
        <v>3704</v>
      </c>
      <c r="I1137" s="8" t="s">
        <v>5590</v>
      </c>
      <c r="J1137" s="3">
        <v>1</v>
      </c>
      <c r="K1137" s="6">
        <v>1</v>
      </c>
      <c r="L1137" s="6" t="s">
        <v>1174</v>
      </c>
      <c r="M1137" s="6" t="s">
        <v>1942</v>
      </c>
      <c r="N1137" s="6">
        <v>100</v>
      </c>
      <c r="O1137" s="3" t="str">
        <f t="shared" si="64"/>
        <v> ( NumHighOwnMrtgPurch_Min_vli ) / ( DenHighOwnMrtgPurch_Min_vli ) * 100</v>
      </c>
    </row>
    <row r="1138" spans="1:15" s="6" customFormat="1" ht="89.25">
      <c r="A1138" s="5">
        <f t="shared" si="63"/>
        <v>1060</v>
      </c>
      <c r="B1138" s="16"/>
      <c r="C1138" s="15" t="s">
        <v>2357</v>
      </c>
      <c r="D1138" s="6" t="s">
        <v>1392</v>
      </c>
      <c r="E1138" s="11" t="s">
        <v>1912</v>
      </c>
      <c r="F1138" s="11" t="s">
        <v>3573</v>
      </c>
      <c r="G1138" s="49" t="s">
        <v>5248</v>
      </c>
      <c r="H1138" s="8" t="s">
        <v>4107</v>
      </c>
      <c r="I1138" s="8" t="s">
        <v>5590</v>
      </c>
      <c r="J1138" s="3">
        <v>1</v>
      </c>
      <c r="K1138" s="6">
        <v>1</v>
      </c>
      <c r="L1138" s="6" t="s">
        <v>1175</v>
      </c>
      <c r="M1138" s="6" t="s">
        <v>1943</v>
      </c>
      <c r="N1138" s="6">
        <v>100</v>
      </c>
      <c r="O1138" s="3" t="str">
        <f t="shared" si="64"/>
        <v> ( NumHighOwnMrtgPurch_ind_li ) / ( DenHighOwnMrtgPurch_ind_li ) * 100</v>
      </c>
    </row>
    <row r="1139" spans="1:15" s="6" customFormat="1" ht="89.25">
      <c r="A1139" s="5">
        <f t="shared" si="63"/>
        <v>1061</v>
      </c>
      <c r="B1139" s="16"/>
      <c r="C1139" s="15" t="s">
        <v>2357</v>
      </c>
      <c r="D1139" s="6" t="s">
        <v>1393</v>
      </c>
      <c r="E1139" s="11" t="s">
        <v>1917</v>
      </c>
      <c r="F1139" s="11" t="s">
        <v>1640</v>
      </c>
      <c r="G1139" s="49" t="s">
        <v>5249</v>
      </c>
      <c r="H1139" s="8" t="s">
        <v>4107</v>
      </c>
      <c r="I1139" s="8" t="s">
        <v>5590</v>
      </c>
      <c r="J1139" s="3">
        <v>1</v>
      </c>
      <c r="K1139" s="6">
        <v>1</v>
      </c>
      <c r="L1139" s="6" t="s">
        <v>1176</v>
      </c>
      <c r="M1139" s="6" t="s">
        <v>1944</v>
      </c>
      <c r="N1139" s="6">
        <v>100</v>
      </c>
      <c r="O1139" s="3" t="str">
        <f t="shared" si="64"/>
        <v> ( NumHighOwnMrtgPurch_as_li ) / ( DenHighOwnMrtgPurch_as_li ) * 100</v>
      </c>
    </row>
    <row r="1140" spans="1:15" s="6" customFormat="1" ht="89.25">
      <c r="A1140" s="5">
        <f t="shared" si="63"/>
        <v>1062</v>
      </c>
      <c r="B1140" s="16"/>
      <c r="C1140" s="15" t="s">
        <v>2357</v>
      </c>
      <c r="D1140" s="6" t="s">
        <v>1394</v>
      </c>
      <c r="E1140" s="11" t="s">
        <v>1918</v>
      </c>
      <c r="F1140" s="11" t="s">
        <v>2616</v>
      </c>
      <c r="G1140" s="49" t="s">
        <v>5250</v>
      </c>
      <c r="H1140" s="8" t="s">
        <v>4107</v>
      </c>
      <c r="I1140" s="8" t="s">
        <v>5590</v>
      </c>
      <c r="J1140" s="3">
        <v>1</v>
      </c>
      <c r="K1140" s="6">
        <v>1</v>
      </c>
      <c r="L1140" s="6" t="s">
        <v>1177</v>
      </c>
      <c r="M1140" s="6" t="s">
        <v>1945</v>
      </c>
      <c r="N1140" s="6">
        <v>100</v>
      </c>
      <c r="O1140" s="3" t="str">
        <f t="shared" si="64"/>
        <v> ( NumHighOwnMrtgPurch_bl_li ) / ( DenHighOwnMrtgPurch_bl_li ) * 100</v>
      </c>
    </row>
    <row r="1141" spans="1:15" s="6" customFormat="1" ht="89.25">
      <c r="A1141" s="5">
        <f t="shared" si="63"/>
        <v>1063</v>
      </c>
      <c r="B1141" s="16"/>
      <c r="C1141" s="15" t="s">
        <v>2357</v>
      </c>
      <c r="D1141" s="6" t="s">
        <v>1622</v>
      </c>
      <c r="E1141" s="11" t="s">
        <v>1919</v>
      </c>
      <c r="F1141" s="11" t="s">
        <v>2394</v>
      </c>
      <c r="G1141" s="49" t="s">
        <v>5251</v>
      </c>
      <c r="H1141" s="8" t="s">
        <v>4107</v>
      </c>
      <c r="I1141" s="8" t="s">
        <v>5590</v>
      </c>
      <c r="J1141" s="3">
        <v>1</v>
      </c>
      <c r="K1141" s="6">
        <v>1</v>
      </c>
      <c r="L1141" s="6" t="s">
        <v>1178</v>
      </c>
      <c r="M1141" s="5" t="s">
        <v>1946</v>
      </c>
      <c r="N1141" s="6">
        <v>100</v>
      </c>
      <c r="O1141" s="3" t="str">
        <f t="shared" si="64"/>
        <v> ( NumHighOwnMrtgPurch_hi_li ) / ( DenHighOwnMrtgPurch_hi_li ) * 100</v>
      </c>
    </row>
    <row r="1142" spans="1:15" s="6" customFormat="1" ht="89.25">
      <c r="A1142" s="5">
        <f t="shared" si="63"/>
        <v>1064</v>
      </c>
      <c r="B1142" s="16"/>
      <c r="C1142" s="15" t="s">
        <v>2357</v>
      </c>
      <c r="D1142" s="6" t="s">
        <v>1623</v>
      </c>
      <c r="E1142" s="11" t="s">
        <v>1920</v>
      </c>
      <c r="F1142" s="11" t="s">
        <v>3745</v>
      </c>
      <c r="G1142" s="49" t="s">
        <v>5252</v>
      </c>
      <c r="H1142" s="8" t="s">
        <v>4107</v>
      </c>
      <c r="I1142" s="8" t="s">
        <v>5590</v>
      </c>
      <c r="J1142" s="3">
        <v>1</v>
      </c>
      <c r="K1142" s="6">
        <v>1</v>
      </c>
      <c r="L1142" s="6" t="s">
        <v>1179</v>
      </c>
      <c r="M1142" s="5" t="s">
        <v>1947</v>
      </c>
      <c r="N1142" s="6">
        <v>100</v>
      </c>
      <c r="O1142" s="3" t="str">
        <f t="shared" si="64"/>
        <v> ( NumHighOwnMrtgPurch_wh_li ) / ( DenHighOwnMrtgPurch_wh_li ) * 100</v>
      </c>
    </row>
    <row r="1143" spans="1:15" s="6" customFormat="1" ht="102">
      <c r="A1143" s="5">
        <f t="shared" si="63"/>
        <v>1065</v>
      </c>
      <c r="B1143" s="16"/>
      <c r="C1143" s="15" t="s">
        <v>2357</v>
      </c>
      <c r="D1143" s="6" t="s">
        <v>1624</v>
      </c>
      <c r="E1143" s="11" t="s">
        <v>1320</v>
      </c>
      <c r="F1143" s="11" t="s">
        <v>2391</v>
      </c>
      <c r="G1143" s="49" t="s">
        <v>5253</v>
      </c>
      <c r="H1143" s="8" t="s">
        <v>4108</v>
      </c>
      <c r="I1143" s="8" t="s">
        <v>5590</v>
      </c>
      <c r="J1143" s="3">
        <v>1</v>
      </c>
      <c r="K1143" s="6">
        <v>1</v>
      </c>
      <c r="L1143" s="6" t="s">
        <v>1180</v>
      </c>
      <c r="M1143" s="5" t="s">
        <v>1948</v>
      </c>
      <c r="N1143" s="6">
        <v>100</v>
      </c>
      <c r="O1143" s="3" t="str">
        <f t="shared" si="64"/>
        <v> ( NumHighOwnMrtgPurch_mxd_li ) / ( DenHighOwnMrtgPurch_mxd_li ) * 100</v>
      </c>
    </row>
    <row r="1144" spans="1:15" s="6" customFormat="1" ht="89.25">
      <c r="A1144" s="5">
        <f t="shared" si="63"/>
        <v>1066</v>
      </c>
      <c r="B1144" s="16"/>
      <c r="C1144" s="15" t="s">
        <v>2357</v>
      </c>
      <c r="D1144" s="6" t="s">
        <v>1625</v>
      </c>
      <c r="E1144" s="11" t="s">
        <v>2874</v>
      </c>
      <c r="F1144" s="11" t="s">
        <v>2395</v>
      </c>
      <c r="G1144" s="49" t="s">
        <v>5254</v>
      </c>
      <c r="H1144" s="8" t="s">
        <v>4107</v>
      </c>
      <c r="I1144" s="8" t="s">
        <v>5592</v>
      </c>
      <c r="J1144" s="3">
        <v>1</v>
      </c>
      <c r="K1144" s="6">
        <v>1</v>
      </c>
      <c r="L1144" s="6" t="s">
        <v>1181</v>
      </c>
      <c r="M1144" s="5" t="s">
        <v>1949</v>
      </c>
      <c r="N1144" s="6">
        <v>100</v>
      </c>
      <c r="O1144" s="3" t="str">
        <f t="shared" si="64"/>
        <v> ( NumHighOwnMrtgPurch_multip_li ) / ( DenHighOwnMrtgPurch_multip_li ) * 100</v>
      </c>
    </row>
    <row r="1145" spans="1:15" s="6" customFormat="1" ht="89.25">
      <c r="A1145" s="5">
        <f t="shared" si="63"/>
        <v>1067</v>
      </c>
      <c r="B1145" s="16"/>
      <c r="C1145" s="15" t="s">
        <v>2357</v>
      </c>
      <c r="D1145" s="6" t="s">
        <v>1626</v>
      </c>
      <c r="E1145" s="11" t="s">
        <v>1913</v>
      </c>
      <c r="F1145" s="11" t="s">
        <v>2396</v>
      </c>
      <c r="G1145" s="49" t="s">
        <v>5255</v>
      </c>
      <c r="H1145" s="8" t="s">
        <v>4107</v>
      </c>
      <c r="I1145" s="8" t="s">
        <v>5590</v>
      </c>
      <c r="J1145" s="3">
        <v>1</v>
      </c>
      <c r="K1145" s="6">
        <v>1</v>
      </c>
      <c r="L1145" s="6" t="s">
        <v>1182</v>
      </c>
      <c r="M1145" s="5" t="s">
        <v>1950</v>
      </c>
      <c r="N1145" s="6">
        <v>100</v>
      </c>
      <c r="O1145" s="3" t="str">
        <f t="shared" si="64"/>
        <v> ( NumHighOwnMrtgPurch_Min_li ) / ( DenHighOwnMrtgPurch_Min_li ) * 100</v>
      </c>
    </row>
    <row r="1146" spans="1:15" s="6" customFormat="1" ht="89.25">
      <c r="A1146" s="5">
        <f t="shared" si="63"/>
        <v>1068</v>
      </c>
      <c r="B1146" s="16"/>
      <c r="C1146" s="15" t="s">
        <v>2357</v>
      </c>
      <c r="D1146" s="6" t="s">
        <v>1627</v>
      </c>
      <c r="E1146" s="11" t="s">
        <v>2663</v>
      </c>
      <c r="F1146" s="11" t="s">
        <v>3574</v>
      </c>
      <c r="G1146" s="49" t="s">
        <v>5256</v>
      </c>
      <c r="H1146" s="8" t="s">
        <v>4109</v>
      </c>
      <c r="I1146" s="8" t="s">
        <v>5590</v>
      </c>
      <c r="J1146" s="3">
        <v>1</v>
      </c>
      <c r="K1146" s="6">
        <v>1</v>
      </c>
      <c r="L1146" s="6" t="s">
        <v>1183</v>
      </c>
      <c r="M1146" s="5" t="s">
        <v>1951</v>
      </c>
      <c r="N1146" s="6">
        <v>100</v>
      </c>
      <c r="O1146" s="3" t="str">
        <f t="shared" si="64"/>
        <v> ( NumHighOwnMrtgPurch_ind_mi ) / ( DenHighOwnMrtgPurch_ind_mi ) * 100</v>
      </c>
    </row>
    <row r="1147" spans="1:15" s="6" customFormat="1" ht="89.25">
      <c r="A1147" s="5">
        <f t="shared" si="63"/>
        <v>1069</v>
      </c>
      <c r="B1147" s="16"/>
      <c r="C1147" s="15" t="s">
        <v>2357</v>
      </c>
      <c r="D1147" s="6" t="s">
        <v>1628</v>
      </c>
      <c r="E1147" s="11" t="s">
        <v>701</v>
      </c>
      <c r="F1147" s="11" t="s">
        <v>1641</v>
      </c>
      <c r="G1147" s="49" t="s">
        <v>5257</v>
      </c>
      <c r="H1147" s="8" t="s">
        <v>4109</v>
      </c>
      <c r="I1147" s="8" t="s">
        <v>5590</v>
      </c>
      <c r="J1147" s="3">
        <v>1</v>
      </c>
      <c r="K1147" s="6">
        <v>1</v>
      </c>
      <c r="L1147" s="6" t="s">
        <v>1184</v>
      </c>
      <c r="M1147" s="5" t="s">
        <v>1952</v>
      </c>
      <c r="N1147" s="6">
        <v>100</v>
      </c>
      <c r="O1147" s="3" t="str">
        <f t="shared" si="64"/>
        <v> ( NumHighOwnMrtgPurch_as_mi ) / ( DenHighOwnMrtgPurch_as_mi ) * 100</v>
      </c>
    </row>
    <row r="1148" spans="1:15" s="6" customFormat="1" ht="89.25">
      <c r="A1148" s="5">
        <f t="shared" si="63"/>
        <v>1070</v>
      </c>
      <c r="B1148" s="16"/>
      <c r="C1148" s="15" t="s">
        <v>2357</v>
      </c>
      <c r="D1148" s="6" t="s">
        <v>1629</v>
      </c>
      <c r="E1148" s="11" t="s">
        <v>1914</v>
      </c>
      <c r="F1148" s="11" t="s">
        <v>2617</v>
      </c>
      <c r="G1148" s="49" t="s">
        <v>5258</v>
      </c>
      <c r="H1148" s="8" t="s">
        <v>4109</v>
      </c>
      <c r="I1148" s="8" t="s">
        <v>5590</v>
      </c>
      <c r="J1148" s="3">
        <v>1</v>
      </c>
      <c r="K1148" s="6">
        <v>1</v>
      </c>
      <c r="L1148" s="6" t="s">
        <v>1921</v>
      </c>
      <c r="M1148" s="5" t="s">
        <v>1370</v>
      </c>
      <c r="N1148" s="6">
        <v>100</v>
      </c>
      <c r="O1148" s="3" t="str">
        <f t="shared" si="64"/>
        <v> ( NumHighOwnMrtgPurch_bl_mi ) / ( DenHighOwnMrtgPurch_bl_mi ) * 100</v>
      </c>
    </row>
    <row r="1149" spans="1:15" s="6" customFormat="1" ht="89.25">
      <c r="A1149" s="5">
        <f t="shared" si="63"/>
        <v>1071</v>
      </c>
      <c r="B1149" s="16"/>
      <c r="C1149" s="15" t="s">
        <v>2357</v>
      </c>
      <c r="D1149" s="6" t="s">
        <v>1630</v>
      </c>
      <c r="E1149" s="11" t="s">
        <v>1915</v>
      </c>
      <c r="F1149" s="11" t="s">
        <v>2397</v>
      </c>
      <c r="G1149" s="49" t="s">
        <v>5259</v>
      </c>
      <c r="H1149" s="8" t="s">
        <v>4109</v>
      </c>
      <c r="I1149" s="8" t="s">
        <v>5590</v>
      </c>
      <c r="J1149" s="3">
        <v>1</v>
      </c>
      <c r="K1149" s="6">
        <v>1</v>
      </c>
      <c r="L1149" s="6" t="s">
        <v>1922</v>
      </c>
      <c r="M1149" s="5" t="s">
        <v>1371</v>
      </c>
      <c r="N1149" s="6">
        <v>100</v>
      </c>
      <c r="O1149" s="3" t="str">
        <f t="shared" si="64"/>
        <v> ( NumHighOwnMrtgPurch_hi_mi ) / ( DenHighOwnMrtgPurch_hi_mi ) * 100</v>
      </c>
    </row>
    <row r="1150" spans="1:15" s="6" customFormat="1" ht="89.25">
      <c r="A1150" s="5">
        <f t="shared" si="63"/>
        <v>1072</v>
      </c>
      <c r="B1150" s="16"/>
      <c r="C1150" s="15" t="s">
        <v>2357</v>
      </c>
      <c r="D1150" s="6" t="s">
        <v>879</v>
      </c>
      <c r="E1150" s="11" t="s">
        <v>1916</v>
      </c>
      <c r="F1150" s="11" t="s">
        <v>2740</v>
      </c>
      <c r="G1150" s="49" t="s">
        <v>5260</v>
      </c>
      <c r="H1150" s="8" t="s">
        <v>4109</v>
      </c>
      <c r="I1150" s="8" t="s">
        <v>5590</v>
      </c>
      <c r="J1150" s="3">
        <v>1</v>
      </c>
      <c r="K1150" s="6">
        <v>1</v>
      </c>
      <c r="L1150" s="6" t="s">
        <v>1923</v>
      </c>
      <c r="M1150" s="5" t="s">
        <v>1372</v>
      </c>
      <c r="N1150" s="6">
        <v>100</v>
      </c>
      <c r="O1150" s="3" t="str">
        <f t="shared" si="64"/>
        <v> ( NumHighOwnMrtgPurch_wh_mi ) / ( DenHighOwnMrtgPurch_wh_mi ) * 100</v>
      </c>
    </row>
    <row r="1151" spans="1:15" s="6" customFormat="1" ht="102">
      <c r="A1151" s="5">
        <f t="shared" si="63"/>
        <v>1073</v>
      </c>
      <c r="B1151" s="16"/>
      <c r="C1151" s="15" t="s">
        <v>2357</v>
      </c>
      <c r="D1151" s="6" t="s">
        <v>880</v>
      </c>
      <c r="E1151" s="11" t="s">
        <v>1319</v>
      </c>
      <c r="F1151" s="11" t="s">
        <v>2398</v>
      </c>
      <c r="G1151" s="49" t="s">
        <v>5261</v>
      </c>
      <c r="H1151" s="8" t="s">
        <v>4110</v>
      </c>
      <c r="I1151" s="8" t="s">
        <v>5590</v>
      </c>
      <c r="J1151" s="3">
        <v>1</v>
      </c>
      <c r="K1151" s="6">
        <v>1</v>
      </c>
      <c r="L1151" s="6" t="s">
        <v>1924</v>
      </c>
      <c r="M1151" s="5" t="s">
        <v>1373</v>
      </c>
      <c r="N1151" s="6">
        <v>100</v>
      </c>
      <c r="O1151" s="3" t="str">
        <f t="shared" si="64"/>
        <v> ( NumHighOwnMrtgPurch_mxd_mi ) / ( DenHighOwnMrtgPurch_mxd_mi ) * 100</v>
      </c>
    </row>
    <row r="1152" spans="1:15" s="6" customFormat="1" ht="89.25">
      <c r="A1152" s="5">
        <f t="shared" si="63"/>
        <v>1074</v>
      </c>
      <c r="B1152" s="16"/>
      <c r="C1152" s="15" t="s">
        <v>2357</v>
      </c>
      <c r="D1152" s="6" t="s">
        <v>881</v>
      </c>
      <c r="E1152" s="11" t="s">
        <v>502</v>
      </c>
      <c r="F1152" s="11" t="s">
        <v>1894</v>
      </c>
      <c r="G1152" s="49" t="s">
        <v>5262</v>
      </c>
      <c r="H1152" s="8" t="s">
        <v>4109</v>
      </c>
      <c r="I1152" s="8" t="s">
        <v>5592</v>
      </c>
      <c r="J1152" s="3">
        <v>1</v>
      </c>
      <c r="K1152" s="6">
        <v>1</v>
      </c>
      <c r="L1152" s="6" t="s">
        <v>1925</v>
      </c>
      <c r="M1152" s="5" t="s">
        <v>1374</v>
      </c>
      <c r="N1152" s="6">
        <v>100</v>
      </c>
      <c r="O1152" s="3" t="str">
        <f t="shared" si="64"/>
        <v> ( NumHighOwnMrtgPurch_multip_mi ) / ( DenHighOwnMrtgPurch_multip_mi ) * 100</v>
      </c>
    </row>
    <row r="1153" spans="1:15" s="6" customFormat="1" ht="89.25">
      <c r="A1153" s="5">
        <f t="shared" si="63"/>
        <v>1075</v>
      </c>
      <c r="B1153" s="16"/>
      <c r="C1153" s="15" t="s">
        <v>2357</v>
      </c>
      <c r="D1153" s="6" t="s">
        <v>882</v>
      </c>
      <c r="E1153" s="11" t="s">
        <v>513</v>
      </c>
      <c r="F1153" s="11" t="s">
        <v>1895</v>
      </c>
      <c r="G1153" s="49" t="s">
        <v>5263</v>
      </c>
      <c r="H1153" s="8" t="s">
        <v>4109</v>
      </c>
      <c r="I1153" s="8" t="s">
        <v>5590</v>
      </c>
      <c r="J1153" s="3">
        <v>1</v>
      </c>
      <c r="K1153" s="6">
        <v>1</v>
      </c>
      <c r="L1153" s="6" t="s">
        <v>1926</v>
      </c>
      <c r="M1153" s="5" t="s">
        <v>1375</v>
      </c>
      <c r="N1153" s="6">
        <v>100</v>
      </c>
      <c r="O1153" s="3" t="str">
        <f t="shared" si="64"/>
        <v> ( NumHighOwnMrtgPurch_Min_mi ) / ( DenHighOwnMrtgPurch_Min_mi ) * 100</v>
      </c>
    </row>
    <row r="1154" spans="1:15" s="6" customFormat="1" ht="89.25">
      <c r="A1154" s="5">
        <f t="shared" si="63"/>
        <v>1076</v>
      </c>
      <c r="B1154" s="16"/>
      <c r="C1154" s="15" t="s">
        <v>2357</v>
      </c>
      <c r="D1154" s="6" t="s">
        <v>883</v>
      </c>
      <c r="E1154" s="11" t="s">
        <v>514</v>
      </c>
      <c r="F1154" s="11" t="s">
        <v>1290</v>
      </c>
      <c r="G1154" s="49" t="s">
        <v>5264</v>
      </c>
      <c r="H1154" s="8" t="s">
        <v>3707</v>
      </c>
      <c r="I1154" s="8" t="s">
        <v>5590</v>
      </c>
      <c r="J1154" s="3">
        <v>1</v>
      </c>
      <c r="K1154" s="6">
        <v>1</v>
      </c>
      <c r="L1154" s="6" t="s">
        <v>1927</v>
      </c>
      <c r="M1154" s="5" t="s">
        <v>1376</v>
      </c>
      <c r="N1154" s="6">
        <v>100</v>
      </c>
      <c r="O1154" s="3" t="str">
        <f t="shared" si="64"/>
        <v> ( NumHighOwnMrtgPurch_ind_hinc ) / ( DenHighOwnMrtgPurch_ind_hinc ) * 100</v>
      </c>
    </row>
    <row r="1155" spans="1:15" s="6" customFormat="1" ht="89.25">
      <c r="A1155" s="5">
        <f t="shared" si="63"/>
        <v>1077</v>
      </c>
      <c r="B1155" s="16"/>
      <c r="C1155" s="15" t="s">
        <v>2357</v>
      </c>
      <c r="D1155" s="6" t="s">
        <v>884</v>
      </c>
      <c r="E1155" s="11" t="s">
        <v>515</v>
      </c>
      <c r="F1155" s="11" t="s">
        <v>1642</v>
      </c>
      <c r="G1155" s="49" t="s">
        <v>5265</v>
      </c>
      <c r="H1155" s="8" t="s">
        <v>3707</v>
      </c>
      <c r="I1155" s="8" t="s">
        <v>5590</v>
      </c>
      <c r="J1155" s="3">
        <v>1</v>
      </c>
      <c r="K1155" s="6">
        <v>1</v>
      </c>
      <c r="L1155" s="6" t="s">
        <v>1928</v>
      </c>
      <c r="M1155" s="5" t="s">
        <v>1377</v>
      </c>
      <c r="N1155" s="6">
        <v>100</v>
      </c>
      <c r="O1155" s="3" t="str">
        <f t="shared" si="64"/>
        <v> ( NumHighOwnMrtgPurch_as_hinc ) / ( DenHighOwnMrtgPurch_as_hinc ) * 100</v>
      </c>
    </row>
    <row r="1156" spans="1:15" s="6" customFormat="1" ht="89.25">
      <c r="A1156" s="5">
        <f t="shared" si="63"/>
        <v>1078</v>
      </c>
      <c r="B1156" s="16"/>
      <c r="C1156" s="15" t="s">
        <v>2357</v>
      </c>
      <c r="D1156" s="6" t="s">
        <v>885</v>
      </c>
      <c r="E1156" s="11" t="s">
        <v>516</v>
      </c>
      <c r="F1156" s="11" t="s">
        <v>2618</v>
      </c>
      <c r="G1156" s="49" t="s">
        <v>5266</v>
      </c>
      <c r="H1156" s="8" t="s">
        <v>3707</v>
      </c>
      <c r="I1156" s="8" t="s">
        <v>5590</v>
      </c>
      <c r="J1156" s="3">
        <v>1</v>
      </c>
      <c r="K1156" s="6">
        <v>1</v>
      </c>
      <c r="L1156" s="6" t="s">
        <v>1929</v>
      </c>
      <c r="M1156" s="5" t="s">
        <v>1378</v>
      </c>
      <c r="N1156" s="6">
        <v>100</v>
      </c>
      <c r="O1156" s="3" t="str">
        <f t="shared" si="64"/>
        <v> ( NumHighOwnMrtgPurch_bl_hinc ) / ( DenHighOwnMrtgPurch_bl_hinc ) * 100</v>
      </c>
    </row>
    <row r="1157" spans="1:15" s="6" customFormat="1" ht="89.25">
      <c r="A1157" s="5">
        <f t="shared" si="63"/>
        <v>1079</v>
      </c>
      <c r="B1157" s="16"/>
      <c r="C1157" s="15" t="s">
        <v>2357</v>
      </c>
      <c r="D1157" s="6" t="s">
        <v>886</v>
      </c>
      <c r="E1157" s="11" t="s">
        <v>699</v>
      </c>
      <c r="F1157" s="11" t="s">
        <v>1896</v>
      </c>
      <c r="G1157" s="49" t="s">
        <v>5267</v>
      </c>
      <c r="H1157" s="8" t="s">
        <v>3707</v>
      </c>
      <c r="I1157" s="8" t="s">
        <v>5590</v>
      </c>
      <c r="J1157" s="3">
        <v>1</v>
      </c>
      <c r="K1157" s="6">
        <v>1</v>
      </c>
      <c r="L1157" s="6" t="s">
        <v>1930</v>
      </c>
      <c r="M1157" s="5" t="s">
        <v>1379</v>
      </c>
      <c r="N1157" s="6">
        <v>100</v>
      </c>
      <c r="O1157" s="3" t="str">
        <f t="shared" si="64"/>
        <v> ( NumHighOwnMrtgPurch_hi_hinc ) / ( DenHighOwnMrtgPurch_hi_hinc ) * 100</v>
      </c>
    </row>
    <row r="1158" spans="1:15" s="6" customFormat="1" ht="89.25">
      <c r="A1158" s="5">
        <f t="shared" si="63"/>
        <v>1080</v>
      </c>
      <c r="B1158" s="16"/>
      <c r="C1158" s="15" t="s">
        <v>2357</v>
      </c>
      <c r="D1158" s="6" t="s">
        <v>887</v>
      </c>
      <c r="E1158" s="11" t="s">
        <v>700</v>
      </c>
      <c r="F1158" s="11" t="s">
        <v>2741</v>
      </c>
      <c r="G1158" s="49" t="s">
        <v>5268</v>
      </c>
      <c r="H1158" s="8" t="s">
        <v>3707</v>
      </c>
      <c r="I1158" s="8" t="s">
        <v>5590</v>
      </c>
      <c r="J1158" s="3">
        <v>1</v>
      </c>
      <c r="K1158" s="6">
        <v>1</v>
      </c>
      <c r="L1158" s="6" t="s">
        <v>1931</v>
      </c>
      <c r="M1158" s="5" t="s">
        <v>1380</v>
      </c>
      <c r="N1158" s="6">
        <v>100</v>
      </c>
      <c r="O1158" s="3" t="str">
        <f t="shared" si="64"/>
        <v> ( NumHighOwnMrtgPurch_wh_hinc ) / ( DenHighOwnMrtgPurch_wh_hinc ) * 100</v>
      </c>
    </row>
    <row r="1159" spans="1:15" s="6" customFormat="1" ht="102">
      <c r="A1159" s="5">
        <f t="shared" si="63"/>
        <v>1081</v>
      </c>
      <c r="B1159" s="16"/>
      <c r="C1159" s="15" t="s">
        <v>2357</v>
      </c>
      <c r="D1159" s="6" t="s">
        <v>888</v>
      </c>
      <c r="E1159" s="11" t="s">
        <v>2875</v>
      </c>
      <c r="F1159" s="11" t="s">
        <v>2399</v>
      </c>
      <c r="G1159" s="49" t="s">
        <v>5269</v>
      </c>
      <c r="H1159" s="8" t="s">
        <v>672</v>
      </c>
      <c r="I1159" s="8" t="s">
        <v>5590</v>
      </c>
      <c r="J1159" s="3">
        <v>1</v>
      </c>
      <c r="K1159" s="6">
        <v>1</v>
      </c>
      <c r="L1159" s="6" t="s">
        <v>1932</v>
      </c>
      <c r="M1159" s="5" t="s">
        <v>1381</v>
      </c>
      <c r="N1159" s="6">
        <v>100</v>
      </c>
      <c r="O1159" s="3" t="str">
        <f t="shared" si="64"/>
        <v> ( NumHighOwnMrtgPurch_mxd_hinc ) / ( DenHighOwnMrtgPurch_mxd_hinc ) * 100</v>
      </c>
    </row>
    <row r="1160" spans="1:15" s="6" customFormat="1" ht="89.25">
      <c r="A1160" s="5">
        <f t="shared" si="63"/>
        <v>1082</v>
      </c>
      <c r="B1160" s="16"/>
      <c r="C1160" s="15" t="s">
        <v>2357</v>
      </c>
      <c r="D1160" s="6" t="s">
        <v>889</v>
      </c>
      <c r="E1160" s="11" t="s">
        <v>503</v>
      </c>
      <c r="F1160" s="11" t="s">
        <v>3477</v>
      </c>
      <c r="G1160" s="49" t="s">
        <v>5270</v>
      </c>
      <c r="H1160" s="8" t="s">
        <v>3707</v>
      </c>
      <c r="I1160" s="8" t="s">
        <v>5592</v>
      </c>
      <c r="J1160" s="3">
        <v>1</v>
      </c>
      <c r="K1160" s="6">
        <v>1</v>
      </c>
      <c r="L1160" s="6" t="s">
        <v>1933</v>
      </c>
      <c r="M1160" s="5" t="s">
        <v>1382</v>
      </c>
      <c r="N1160" s="6">
        <v>100</v>
      </c>
      <c r="O1160" s="3" t="str">
        <f t="shared" si="64"/>
        <v> ( NumHighOwnMrtgPurch_multip_hinc ) / ( DenHighOwnMrtgPurch_multip_hinc ) * 100</v>
      </c>
    </row>
    <row r="1161" spans="1:15" s="6" customFormat="1" ht="89.25">
      <c r="A1161" s="5">
        <f t="shared" si="63"/>
        <v>1083</v>
      </c>
      <c r="B1161" s="16"/>
      <c r="C1161" s="15" t="s">
        <v>2357</v>
      </c>
      <c r="D1161" s="6" t="s">
        <v>890</v>
      </c>
      <c r="E1161" s="11" t="s">
        <v>207</v>
      </c>
      <c r="F1161" s="11" t="s">
        <v>3478</v>
      </c>
      <c r="G1161" s="49" t="s">
        <v>5271</v>
      </c>
      <c r="H1161" s="8" t="s">
        <v>3707</v>
      </c>
      <c r="I1161" s="8" t="s">
        <v>5590</v>
      </c>
      <c r="J1161" s="3">
        <v>1</v>
      </c>
      <c r="K1161" s="6">
        <v>1</v>
      </c>
      <c r="L1161" s="6" t="s">
        <v>1934</v>
      </c>
      <c r="M1161" s="6" t="s">
        <v>1383</v>
      </c>
      <c r="N1161" s="6">
        <v>100</v>
      </c>
      <c r="O1161" s="3" t="str">
        <f t="shared" si="64"/>
        <v> ( NumHighOwnMrtgPurch_Min_hinc ) / ( DenHighOwnMrtgPurch_Min_hinc ) * 100</v>
      </c>
    </row>
    <row r="1162" spans="1:15" s="6" customFormat="1" ht="12.75">
      <c r="A1162" s="2" t="s">
        <v>2899</v>
      </c>
      <c r="B1162" s="19" t="s">
        <v>5589</v>
      </c>
      <c r="C1162" s="15"/>
      <c r="E1162" s="8"/>
      <c r="F1162" s="8"/>
      <c r="G1162" s="49"/>
      <c r="H1162" s="8"/>
      <c r="I1162" s="8"/>
      <c r="J1162" s="3"/>
      <c r="K1162" s="3"/>
      <c r="O1162" s="6" t="str">
        <f t="shared" si="64"/>
        <v> </v>
      </c>
    </row>
    <row r="1163" spans="1:15" s="6" customFormat="1" ht="89.25">
      <c r="A1163" s="5">
        <f>A1161+1</f>
        <v>1084</v>
      </c>
      <c r="B1163" s="16"/>
      <c r="C1163" s="15" t="s">
        <v>2357</v>
      </c>
      <c r="D1163" s="6" t="s">
        <v>891</v>
      </c>
      <c r="E1163" s="11" t="s">
        <v>2225</v>
      </c>
      <c r="F1163" s="11" t="s">
        <v>1291</v>
      </c>
      <c r="G1163" s="49" t="s">
        <v>5272</v>
      </c>
      <c r="H1163" s="8" t="s">
        <v>3704</v>
      </c>
      <c r="I1163" s="8" t="s">
        <v>5590</v>
      </c>
      <c r="J1163" s="3">
        <v>0</v>
      </c>
      <c r="K1163" s="6">
        <v>0</v>
      </c>
      <c r="O1163" s="3" t="str">
        <f t="shared" si="64"/>
        <v> </v>
      </c>
    </row>
    <row r="1164" spans="1:15" s="6" customFormat="1" ht="89.25">
      <c r="A1164" s="5">
        <f aca="true" t="shared" si="65" ref="A1164:A1227">A1163+1</f>
        <v>1085</v>
      </c>
      <c r="B1164" s="16"/>
      <c r="C1164" s="15" t="s">
        <v>2357</v>
      </c>
      <c r="D1164" s="6" t="s">
        <v>892</v>
      </c>
      <c r="E1164" s="11" t="s">
        <v>2226</v>
      </c>
      <c r="F1164" s="11" t="s">
        <v>1639</v>
      </c>
      <c r="G1164" s="49" t="s">
        <v>5273</v>
      </c>
      <c r="H1164" s="8" t="s">
        <v>3704</v>
      </c>
      <c r="I1164" s="8" t="s">
        <v>5590</v>
      </c>
      <c r="J1164" s="3">
        <v>0</v>
      </c>
      <c r="K1164" s="6">
        <v>0</v>
      </c>
      <c r="O1164" s="3" t="str">
        <f t="shared" si="64"/>
        <v> </v>
      </c>
    </row>
    <row r="1165" spans="1:15" s="6" customFormat="1" ht="89.25">
      <c r="A1165" s="5">
        <f t="shared" si="65"/>
        <v>1086</v>
      </c>
      <c r="B1165" s="16"/>
      <c r="C1165" s="15" t="s">
        <v>2357</v>
      </c>
      <c r="D1165" s="6" t="s">
        <v>893</v>
      </c>
      <c r="E1165" s="11" t="s">
        <v>2227</v>
      </c>
      <c r="F1165" s="11" t="s">
        <v>2018</v>
      </c>
      <c r="G1165" s="49" t="s">
        <v>5274</v>
      </c>
      <c r="H1165" s="8" t="s">
        <v>3704</v>
      </c>
      <c r="I1165" s="8" t="s">
        <v>5590</v>
      </c>
      <c r="J1165" s="3">
        <v>0</v>
      </c>
      <c r="K1165" s="6">
        <v>0</v>
      </c>
      <c r="O1165" s="3" t="str">
        <f t="shared" si="64"/>
        <v> </v>
      </c>
    </row>
    <row r="1166" spans="1:15" s="6" customFormat="1" ht="89.25">
      <c r="A1166" s="5">
        <f t="shared" si="65"/>
        <v>1087</v>
      </c>
      <c r="B1166" s="16"/>
      <c r="C1166" s="15" t="s">
        <v>2357</v>
      </c>
      <c r="D1166" s="6" t="s">
        <v>894</v>
      </c>
      <c r="E1166" s="11" t="s">
        <v>4153</v>
      </c>
      <c r="F1166" s="11" t="s">
        <v>4089</v>
      </c>
      <c r="G1166" s="49" t="s">
        <v>5275</v>
      </c>
      <c r="H1166" s="8" t="s">
        <v>3704</v>
      </c>
      <c r="I1166" s="8" t="s">
        <v>5590</v>
      </c>
      <c r="J1166" s="3">
        <v>0</v>
      </c>
      <c r="K1166" s="6">
        <v>0</v>
      </c>
      <c r="O1166" s="3" t="str">
        <f t="shared" si="64"/>
        <v> </v>
      </c>
    </row>
    <row r="1167" spans="1:15" s="6" customFormat="1" ht="89.25">
      <c r="A1167" s="5">
        <f t="shared" si="65"/>
        <v>1088</v>
      </c>
      <c r="B1167" s="16"/>
      <c r="C1167" s="15" t="s">
        <v>2357</v>
      </c>
      <c r="D1167" s="6" t="s">
        <v>895</v>
      </c>
      <c r="E1167" s="11" t="s">
        <v>2228</v>
      </c>
      <c r="F1167" s="11" t="s">
        <v>2742</v>
      </c>
      <c r="G1167" s="49" t="s">
        <v>5276</v>
      </c>
      <c r="H1167" s="8" t="s">
        <v>3704</v>
      </c>
      <c r="I1167" s="8" t="s">
        <v>5590</v>
      </c>
      <c r="J1167" s="3">
        <v>0</v>
      </c>
      <c r="K1167" s="6">
        <v>0</v>
      </c>
      <c r="O1167" s="3" t="str">
        <f t="shared" si="64"/>
        <v> </v>
      </c>
    </row>
    <row r="1168" spans="1:15" s="6" customFormat="1" ht="102">
      <c r="A1168" s="5">
        <f t="shared" si="65"/>
        <v>1089</v>
      </c>
      <c r="B1168" s="16"/>
      <c r="C1168" s="15" t="s">
        <v>2357</v>
      </c>
      <c r="D1168" s="6" t="s">
        <v>896</v>
      </c>
      <c r="E1168" s="11" t="s">
        <v>1322</v>
      </c>
      <c r="F1168" s="11" t="s">
        <v>2400</v>
      </c>
      <c r="G1168" s="49" t="s">
        <v>5277</v>
      </c>
      <c r="H1168" s="8" t="s">
        <v>4106</v>
      </c>
      <c r="I1168" s="8" t="s">
        <v>5590</v>
      </c>
      <c r="J1168" s="3">
        <v>0</v>
      </c>
      <c r="K1168" s="6">
        <v>0</v>
      </c>
      <c r="O1168" s="3" t="str">
        <f t="shared" si="64"/>
        <v> </v>
      </c>
    </row>
    <row r="1169" spans="1:15" s="6" customFormat="1" ht="89.25">
      <c r="A1169" s="5">
        <f t="shared" si="65"/>
        <v>1090</v>
      </c>
      <c r="B1169" s="16"/>
      <c r="C1169" s="15" t="s">
        <v>2357</v>
      </c>
      <c r="D1169" s="6" t="s">
        <v>897</v>
      </c>
      <c r="E1169" s="11" t="s">
        <v>1323</v>
      </c>
      <c r="F1169" s="11" t="s">
        <v>138</v>
      </c>
      <c r="G1169" s="49" t="s">
        <v>5278</v>
      </c>
      <c r="H1169" s="8" t="s">
        <v>3704</v>
      </c>
      <c r="I1169" s="8" t="s">
        <v>5592</v>
      </c>
      <c r="J1169" s="3">
        <v>0</v>
      </c>
      <c r="K1169" s="6">
        <v>0</v>
      </c>
      <c r="O1169" s="3" t="str">
        <f t="shared" si="64"/>
        <v> </v>
      </c>
    </row>
    <row r="1170" spans="1:15" s="6" customFormat="1" ht="89.25">
      <c r="A1170" s="5">
        <f t="shared" si="65"/>
        <v>1091</v>
      </c>
      <c r="B1170" s="16"/>
      <c r="C1170" s="15" t="s">
        <v>2357</v>
      </c>
      <c r="D1170" s="6" t="s">
        <v>898</v>
      </c>
      <c r="E1170" s="11" t="s">
        <v>2229</v>
      </c>
      <c r="F1170" s="11" t="s">
        <v>139</v>
      </c>
      <c r="G1170" s="49" t="s">
        <v>5279</v>
      </c>
      <c r="H1170" s="8" t="s">
        <v>3704</v>
      </c>
      <c r="I1170" s="8" t="s">
        <v>5590</v>
      </c>
      <c r="J1170" s="3">
        <v>0</v>
      </c>
      <c r="K1170" s="6">
        <v>0</v>
      </c>
      <c r="O1170" s="3" t="str">
        <f t="shared" si="64"/>
        <v> </v>
      </c>
    </row>
    <row r="1171" spans="1:15" s="6" customFormat="1" ht="89.25">
      <c r="A1171" s="5">
        <f t="shared" si="65"/>
        <v>1092</v>
      </c>
      <c r="B1171" s="16"/>
      <c r="C1171" s="15" t="s">
        <v>2357</v>
      </c>
      <c r="D1171" s="6" t="s">
        <v>899</v>
      </c>
      <c r="E1171" s="11" t="s">
        <v>2224</v>
      </c>
      <c r="F1171" s="11" t="s">
        <v>1292</v>
      </c>
      <c r="G1171" s="49" t="s">
        <v>5280</v>
      </c>
      <c r="H1171" s="8" t="s">
        <v>4107</v>
      </c>
      <c r="I1171" s="8" t="s">
        <v>5590</v>
      </c>
      <c r="J1171" s="3">
        <v>0</v>
      </c>
      <c r="K1171" s="6">
        <v>0</v>
      </c>
      <c r="O1171" s="3" t="str">
        <f t="shared" si="64"/>
        <v> </v>
      </c>
    </row>
    <row r="1172" spans="1:15" s="6" customFormat="1" ht="89.25">
      <c r="A1172" s="5">
        <f t="shared" si="65"/>
        <v>1093</v>
      </c>
      <c r="B1172" s="16"/>
      <c r="C1172" s="15" t="s">
        <v>2357</v>
      </c>
      <c r="D1172" s="6" t="s">
        <v>900</v>
      </c>
      <c r="E1172" s="11" t="s">
        <v>9</v>
      </c>
      <c r="F1172" s="11" t="s">
        <v>908</v>
      </c>
      <c r="G1172" s="49" t="s">
        <v>5281</v>
      </c>
      <c r="H1172" s="8" t="s">
        <v>4107</v>
      </c>
      <c r="I1172" s="8" t="s">
        <v>5590</v>
      </c>
      <c r="J1172" s="3">
        <v>0</v>
      </c>
      <c r="K1172" s="6">
        <v>0</v>
      </c>
      <c r="O1172" s="3" t="str">
        <f t="shared" si="64"/>
        <v> </v>
      </c>
    </row>
    <row r="1173" spans="1:15" s="6" customFormat="1" ht="89.25">
      <c r="A1173" s="5">
        <f t="shared" si="65"/>
        <v>1094</v>
      </c>
      <c r="B1173" s="16"/>
      <c r="C1173" s="15" t="s">
        <v>2357</v>
      </c>
      <c r="D1173" s="6" t="s">
        <v>901</v>
      </c>
      <c r="E1173" s="11" t="s">
        <v>10</v>
      </c>
      <c r="F1173" s="11" t="s">
        <v>2019</v>
      </c>
      <c r="G1173" s="49" t="s">
        <v>5282</v>
      </c>
      <c r="H1173" s="8" t="s">
        <v>4107</v>
      </c>
      <c r="I1173" s="8" t="s">
        <v>5590</v>
      </c>
      <c r="J1173" s="3">
        <v>0</v>
      </c>
      <c r="K1173" s="6">
        <v>0</v>
      </c>
      <c r="O1173" s="3" t="str">
        <f t="shared" si="64"/>
        <v> </v>
      </c>
    </row>
    <row r="1174" spans="1:15" ht="89.25">
      <c r="A1174" s="5">
        <f t="shared" si="65"/>
        <v>1095</v>
      </c>
      <c r="B1174" s="13"/>
      <c r="C1174" s="15" t="s">
        <v>2357</v>
      </c>
      <c r="D1174" s="5" t="s">
        <v>539</v>
      </c>
      <c r="E1174" s="7" t="s">
        <v>4154</v>
      </c>
      <c r="F1174" s="7" t="s">
        <v>140</v>
      </c>
      <c r="G1174" s="49" t="s">
        <v>5283</v>
      </c>
      <c r="H1174" s="9" t="s">
        <v>4107</v>
      </c>
      <c r="I1174" s="9" t="s">
        <v>5590</v>
      </c>
      <c r="J1174" s="3">
        <v>0</v>
      </c>
      <c r="K1174" s="6">
        <v>0</v>
      </c>
      <c r="O1174" s="3" t="str">
        <f t="shared" si="64"/>
        <v> </v>
      </c>
    </row>
    <row r="1175" spans="1:15" ht="89.25">
      <c r="A1175" s="5">
        <f t="shared" si="65"/>
        <v>1096</v>
      </c>
      <c r="B1175" s="13"/>
      <c r="C1175" s="15" t="s">
        <v>2357</v>
      </c>
      <c r="D1175" s="5" t="s">
        <v>540</v>
      </c>
      <c r="E1175" s="7" t="s">
        <v>11</v>
      </c>
      <c r="F1175" s="7" t="s">
        <v>2743</v>
      </c>
      <c r="G1175" s="49" t="s">
        <v>5284</v>
      </c>
      <c r="H1175" s="9" t="s">
        <v>4107</v>
      </c>
      <c r="I1175" s="9" t="s">
        <v>5590</v>
      </c>
      <c r="J1175" s="3">
        <v>0</v>
      </c>
      <c r="K1175" s="6">
        <v>0</v>
      </c>
      <c r="O1175" s="3" t="str">
        <f t="shared" si="64"/>
        <v> </v>
      </c>
    </row>
    <row r="1176" spans="1:15" ht="102">
      <c r="A1176" s="5">
        <f t="shared" si="65"/>
        <v>1097</v>
      </c>
      <c r="B1176" s="13"/>
      <c r="C1176" s="15" t="s">
        <v>2357</v>
      </c>
      <c r="D1176" s="5" t="s">
        <v>541</v>
      </c>
      <c r="E1176" s="7" t="s">
        <v>2234</v>
      </c>
      <c r="F1176" s="7" t="s">
        <v>1845</v>
      </c>
      <c r="G1176" s="49" t="s">
        <v>5285</v>
      </c>
      <c r="H1176" s="9" t="s">
        <v>4108</v>
      </c>
      <c r="I1176" s="9" t="s">
        <v>5590</v>
      </c>
      <c r="J1176" s="3">
        <v>0</v>
      </c>
      <c r="K1176" s="6">
        <v>0</v>
      </c>
      <c r="O1176" s="3" t="str">
        <f t="shared" si="64"/>
        <v> </v>
      </c>
    </row>
    <row r="1177" spans="1:15" ht="89.25">
      <c r="A1177" s="5">
        <f t="shared" si="65"/>
        <v>1098</v>
      </c>
      <c r="B1177" s="13"/>
      <c r="C1177" s="15" t="s">
        <v>2357</v>
      </c>
      <c r="D1177" s="5" t="s">
        <v>542</v>
      </c>
      <c r="E1177" s="7" t="s">
        <v>2235</v>
      </c>
      <c r="F1177" s="7" t="s">
        <v>141</v>
      </c>
      <c r="G1177" s="49" t="s">
        <v>5286</v>
      </c>
      <c r="H1177" s="9" t="s">
        <v>4107</v>
      </c>
      <c r="I1177" s="9" t="s">
        <v>5592</v>
      </c>
      <c r="J1177" s="3">
        <v>0</v>
      </c>
      <c r="K1177" s="6">
        <v>0</v>
      </c>
      <c r="O1177" s="3" t="str">
        <f t="shared" si="64"/>
        <v> </v>
      </c>
    </row>
    <row r="1178" spans="1:15" ht="89.25">
      <c r="A1178" s="5">
        <f t="shared" si="65"/>
        <v>1099</v>
      </c>
      <c r="B1178" s="13"/>
      <c r="C1178" s="15" t="s">
        <v>2357</v>
      </c>
      <c r="D1178" s="5" t="s">
        <v>543</v>
      </c>
      <c r="E1178" s="7" t="s">
        <v>2233</v>
      </c>
      <c r="F1178" s="7" t="s">
        <v>142</v>
      </c>
      <c r="G1178" s="49" t="s">
        <v>5287</v>
      </c>
      <c r="H1178" s="9" t="s">
        <v>4107</v>
      </c>
      <c r="I1178" s="9" t="s">
        <v>5590</v>
      </c>
      <c r="J1178" s="3">
        <v>0</v>
      </c>
      <c r="K1178" s="6">
        <v>0</v>
      </c>
      <c r="O1178" s="3" t="str">
        <f t="shared" si="64"/>
        <v> </v>
      </c>
    </row>
    <row r="1179" spans="1:15" ht="89.25">
      <c r="A1179" s="5">
        <f t="shared" si="65"/>
        <v>1100</v>
      </c>
      <c r="B1179" s="13"/>
      <c r="C1179" s="15" t="s">
        <v>2357</v>
      </c>
      <c r="D1179" s="5" t="s">
        <v>544</v>
      </c>
      <c r="E1179" s="7" t="s">
        <v>208</v>
      </c>
      <c r="F1179" s="7" t="s">
        <v>1293</v>
      </c>
      <c r="G1179" s="49" t="s">
        <v>5288</v>
      </c>
      <c r="H1179" s="9" t="s">
        <v>4109</v>
      </c>
      <c r="I1179" s="9" t="s">
        <v>5590</v>
      </c>
      <c r="J1179" s="3">
        <v>0</v>
      </c>
      <c r="K1179" s="6">
        <v>0</v>
      </c>
      <c r="O1179" s="3" t="str">
        <f t="shared" si="64"/>
        <v> </v>
      </c>
    </row>
    <row r="1180" spans="1:15" ht="89.25">
      <c r="A1180" s="5">
        <f t="shared" si="65"/>
        <v>1101</v>
      </c>
      <c r="B1180" s="13"/>
      <c r="C1180" s="15" t="s">
        <v>2357</v>
      </c>
      <c r="D1180" s="5" t="s">
        <v>545</v>
      </c>
      <c r="E1180" s="7" t="s">
        <v>2230</v>
      </c>
      <c r="F1180" s="7" t="s">
        <v>3583</v>
      </c>
      <c r="G1180" s="49" t="s">
        <v>5289</v>
      </c>
      <c r="H1180" s="9" t="s">
        <v>4109</v>
      </c>
      <c r="I1180" s="9" t="s">
        <v>5590</v>
      </c>
      <c r="J1180" s="3">
        <v>0</v>
      </c>
      <c r="K1180" s="6">
        <v>0</v>
      </c>
      <c r="O1180" s="3" t="str">
        <f t="shared" si="64"/>
        <v> </v>
      </c>
    </row>
    <row r="1181" spans="1:15" ht="89.25">
      <c r="A1181" s="5">
        <f t="shared" si="65"/>
        <v>1102</v>
      </c>
      <c r="B1181" s="13"/>
      <c r="C1181" s="15" t="s">
        <v>2357</v>
      </c>
      <c r="D1181" s="5" t="s">
        <v>546</v>
      </c>
      <c r="E1181" s="7" t="s">
        <v>2231</v>
      </c>
      <c r="F1181" s="7" t="s">
        <v>2020</v>
      </c>
      <c r="G1181" s="49" t="s">
        <v>5290</v>
      </c>
      <c r="H1181" s="9" t="s">
        <v>4109</v>
      </c>
      <c r="I1181" s="9" t="s">
        <v>5590</v>
      </c>
      <c r="J1181" s="3">
        <v>0</v>
      </c>
      <c r="K1181" s="6">
        <v>0</v>
      </c>
      <c r="O1181" s="3" t="str">
        <f t="shared" si="64"/>
        <v> </v>
      </c>
    </row>
    <row r="1182" spans="1:15" ht="89.25">
      <c r="A1182" s="5">
        <f t="shared" si="65"/>
        <v>1103</v>
      </c>
      <c r="B1182" s="13"/>
      <c r="C1182" s="15" t="s">
        <v>2357</v>
      </c>
      <c r="D1182" s="5" t="s">
        <v>547</v>
      </c>
      <c r="E1182" s="7" t="s">
        <v>209</v>
      </c>
      <c r="F1182" s="7" t="s">
        <v>969</v>
      </c>
      <c r="G1182" s="49" t="s">
        <v>5291</v>
      </c>
      <c r="H1182" s="9" t="s">
        <v>4109</v>
      </c>
      <c r="I1182" s="9" t="s">
        <v>5590</v>
      </c>
      <c r="J1182" s="3">
        <v>0</v>
      </c>
      <c r="K1182" s="6">
        <v>0</v>
      </c>
      <c r="O1182" s="3" t="str">
        <f t="shared" si="64"/>
        <v> </v>
      </c>
    </row>
    <row r="1183" spans="1:15" ht="89.25">
      <c r="A1183" s="5">
        <f t="shared" si="65"/>
        <v>1104</v>
      </c>
      <c r="B1183" s="13"/>
      <c r="C1183" s="15" t="s">
        <v>2357</v>
      </c>
      <c r="D1183" s="5" t="s">
        <v>548</v>
      </c>
      <c r="E1183" s="7" t="s">
        <v>2232</v>
      </c>
      <c r="F1183" s="7" t="s">
        <v>2744</v>
      </c>
      <c r="G1183" s="49" t="s">
        <v>5292</v>
      </c>
      <c r="H1183" s="9" t="s">
        <v>4109</v>
      </c>
      <c r="I1183" s="9" t="s">
        <v>5590</v>
      </c>
      <c r="J1183" s="3">
        <v>0</v>
      </c>
      <c r="K1183" s="6">
        <v>0</v>
      </c>
      <c r="O1183" s="3" t="str">
        <f t="shared" si="64"/>
        <v> </v>
      </c>
    </row>
    <row r="1184" spans="1:15" ht="102">
      <c r="A1184" s="5">
        <f t="shared" si="65"/>
        <v>1105</v>
      </c>
      <c r="B1184" s="13"/>
      <c r="C1184" s="15" t="s">
        <v>2357</v>
      </c>
      <c r="D1184" s="5" t="s">
        <v>549</v>
      </c>
      <c r="E1184" s="7" t="s">
        <v>210</v>
      </c>
      <c r="F1184" s="7" t="s">
        <v>1846</v>
      </c>
      <c r="G1184" s="49" t="s">
        <v>5293</v>
      </c>
      <c r="H1184" s="9" t="s">
        <v>4110</v>
      </c>
      <c r="I1184" s="9" t="s">
        <v>5590</v>
      </c>
      <c r="J1184" s="3">
        <v>0</v>
      </c>
      <c r="K1184" s="6">
        <v>0</v>
      </c>
      <c r="O1184" s="3" t="str">
        <f t="shared" si="64"/>
        <v> </v>
      </c>
    </row>
    <row r="1185" spans="1:15" ht="89.25">
      <c r="A1185" s="5">
        <f t="shared" si="65"/>
        <v>1106</v>
      </c>
      <c r="B1185" s="13"/>
      <c r="C1185" s="15" t="s">
        <v>2357</v>
      </c>
      <c r="D1185" s="5" t="s">
        <v>550</v>
      </c>
      <c r="E1185" s="7" t="s">
        <v>211</v>
      </c>
      <c r="F1185" s="7" t="s">
        <v>1892</v>
      </c>
      <c r="G1185" s="49" t="s">
        <v>5294</v>
      </c>
      <c r="H1185" s="9" t="s">
        <v>4109</v>
      </c>
      <c r="I1185" s="9" t="s">
        <v>5592</v>
      </c>
      <c r="J1185" s="3">
        <v>0</v>
      </c>
      <c r="K1185" s="6">
        <v>0</v>
      </c>
      <c r="O1185" s="3" t="str">
        <f t="shared" si="64"/>
        <v> </v>
      </c>
    </row>
    <row r="1186" spans="1:15" ht="89.25">
      <c r="A1186" s="5">
        <f t="shared" si="65"/>
        <v>1107</v>
      </c>
      <c r="B1186" s="13"/>
      <c r="C1186" s="15" t="s">
        <v>2357</v>
      </c>
      <c r="D1186" s="5" t="s">
        <v>551</v>
      </c>
      <c r="E1186" s="7" t="s">
        <v>2236</v>
      </c>
      <c r="F1186" s="7" t="s">
        <v>1893</v>
      </c>
      <c r="G1186" s="49" t="s">
        <v>5295</v>
      </c>
      <c r="H1186" s="9" t="s">
        <v>4109</v>
      </c>
      <c r="I1186" s="9" t="s">
        <v>5590</v>
      </c>
      <c r="J1186" s="3">
        <v>0</v>
      </c>
      <c r="K1186" s="6">
        <v>0</v>
      </c>
      <c r="O1186" s="3" t="str">
        <f t="shared" si="64"/>
        <v> </v>
      </c>
    </row>
    <row r="1187" spans="1:15" ht="89.25">
      <c r="A1187" s="5">
        <f t="shared" si="65"/>
        <v>1108</v>
      </c>
      <c r="B1187" s="13"/>
      <c r="C1187" s="15" t="s">
        <v>2357</v>
      </c>
      <c r="D1187" s="5" t="s">
        <v>552</v>
      </c>
      <c r="E1187" s="7" t="s">
        <v>582</v>
      </c>
      <c r="F1187" s="7" t="s">
        <v>1294</v>
      </c>
      <c r="G1187" s="49" t="s">
        <v>5296</v>
      </c>
      <c r="H1187" s="9" t="s">
        <v>3707</v>
      </c>
      <c r="I1187" s="9" t="s">
        <v>5590</v>
      </c>
      <c r="J1187" s="3">
        <v>0</v>
      </c>
      <c r="K1187" s="6">
        <v>0</v>
      </c>
      <c r="O1187" s="3" t="str">
        <f t="shared" si="64"/>
        <v> </v>
      </c>
    </row>
    <row r="1188" spans="1:15" ht="89.25">
      <c r="A1188" s="5">
        <f t="shared" si="65"/>
        <v>1109</v>
      </c>
      <c r="B1188" s="13"/>
      <c r="C1188" s="15" t="s">
        <v>2357</v>
      </c>
      <c r="D1188" s="5" t="s">
        <v>62</v>
      </c>
      <c r="E1188" s="7" t="s">
        <v>2237</v>
      </c>
      <c r="F1188" s="7" t="s">
        <v>4037</v>
      </c>
      <c r="G1188" s="49" t="s">
        <v>5297</v>
      </c>
      <c r="H1188" s="9" t="s">
        <v>3707</v>
      </c>
      <c r="I1188" s="9" t="s">
        <v>5590</v>
      </c>
      <c r="J1188" s="3">
        <v>0</v>
      </c>
      <c r="K1188" s="6">
        <v>0</v>
      </c>
      <c r="O1188" s="3" t="str">
        <f t="shared" si="64"/>
        <v> </v>
      </c>
    </row>
    <row r="1189" spans="1:15" ht="89.25">
      <c r="A1189" s="5">
        <f t="shared" si="65"/>
        <v>1110</v>
      </c>
      <c r="B1189" s="13"/>
      <c r="C1189" s="15" t="s">
        <v>2357</v>
      </c>
      <c r="D1189" s="5" t="s">
        <v>63</v>
      </c>
      <c r="E1189" s="7" t="s">
        <v>1805</v>
      </c>
      <c r="F1189" s="7" t="s">
        <v>2021</v>
      </c>
      <c r="G1189" s="49" t="s">
        <v>5298</v>
      </c>
      <c r="H1189" s="9" t="s">
        <v>3707</v>
      </c>
      <c r="I1189" s="9" t="s">
        <v>5590</v>
      </c>
      <c r="J1189" s="3">
        <v>0</v>
      </c>
      <c r="K1189" s="6">
        <v>0</v>
      </c>
      <c r="O1189" s="3" t="str">
        <f t="shared" si="64"/>
        <v> </v>
      </c>
    </row>
    <row r="1190" spans="1:15" ht="89.25">
      <c r="A1190" s="5">
        <f t="shared" si="65"/>
        <v>1111</v>
      </c>
      <c r="B1190" s="13"/>
      <c r="C1190" s="15" t="s">
        <v>2357</v>
      </c>
      <c r="D1190" s="5" t="s">
        <v>1301</v>
      </c>
      <c r="E1190" s="7" t="s">
        <v>583</v>
      </c>
      <c r="F1190" s="7" t="s">
        <v>3476</v>
      </c>
      <c r="G1190" s="49" t="s">
        <v>5299</v>
      </c>
      <c r="H1190" s="9" t="s">
        <v>3707</v>
      </c>
      <c r="I1190" s="9" t="s">
        <v>5590</v>
      </c>
      <c r="J1190" s="3">
        <v>0</v>
      </c>
      <c r="K1190" s="6">
        <v>0</v>
      </c>
      <c r="O1190" s="3" t="str">
        <f t="shared" si="64"/>
        <v> </v>
      </c>
    </row>
    <row r="1191" spans="1:15" ht="89.25">
      <c r="A1191" s="5">
        <f t="shared" si="65"/>
        <v>1112</v>
      </c>
      <c r="B1191" s="13"/>
      <c r="C1191" s="15" t="s">
        <v>2357</v>
      </c>
      <c r="D1191" s="5" t="s">
        <v>2462</v>
      </c>
      <c r="E1191" s="7" t="s">
        <v>1806</v>
      </c>
      <c r="F1191" s="7" t="s">
        <v>2745</v>
      </c>
      <c r="G1191" s="49" t="s">
        <v>5300</v>
      </c>
      <c r="H1191" s="9" t="s">
        <v>3707</v>
      </c>
      <c r="I1191" s="9" t="s">
        <v>5590</v>
      </c>
      <c r="J1191" s="3">
        <v>0</v>
      </c>
      <c r="K1191" s="6">
        <v>0</v>
      </c>
      <c r="O1191" s="3" t="str">
        <f t="shared" si="64"/>
        <v> </v>
      </c>
    </row>
    <row r="1192" spans="1:15" ht="102">
      <c r="A1192" s="5">
        <f t="shared" si="65"/>
        <v>1113</v>
      </c>
      <c r="B1192" s="13"/>
      <c r="C1192" s="15" t="s">
        <v>2357</v>
      </c>
      <c r="D1192" s="5" t="s">
        <v>2463</v>
      </c>
      <c r="E1192" s="7" t="s">
        <v>2282</v>
      </c>
      <c r="F1192" s="7" t="s">
        <v>1070</v>
      </c>
      <c r="G1192" s="49" t="s">
        <v>5301</v>
      </c>
      <c r="H1192" s="9" t="s">
        <v>672</v>
      </c>
      <c r="I1192" s="9" t="s">
        <v>5590</v>
      </c>
      <c r="J1192" s="3">
        <v>0</v>
      </c>
      <c r="K1192" s="6">
        <v>0</v>
      </c>
      <c r="O1192" s="3" t="str">
        <f t="shared" si="64"/>
        <v> </v>
      </c>
    </row>
    <row r="1193" spans="1:15" ht="89.25">
      <c r="A1193" s="5">
        <f t="shared" si="65"/>
        <v>1114</v>
      </c>
      <c r="B1193" s="13"/>
      <c r="C1193" s="15" t="s">
        <v>2357</v>
      </c>
      <c r="D1193" s="5" t="s">
        <v>2464</v>
      </c>
      <c r="E1193" s="7" t="s">
        <v>584</v>
      </c>
      <c r="F1193" s="7" t="s">
        <v>136</v>
      </c>
      <c r="G1193" s="49" t="s">
        <v>5302</v>
      </c>
      <c r="H1193" s="9" t="s">
        <v>3707</v>
      </c>
      <c r="I1193" s="9" t="s">
        <v>5592</v>
      </c>
      <c r="J1193" s="3">
        <v>0</v>
      </c>
      <c r="K1193" s="6">
        <v>0</v>
      </c>
      <c r="O1193" s="3" t="str">
        <f t="shared" si="64"/>
        <v> </v>
      </c>
    </row>
    <row r="1194" spans="1:15" ht="89.25">
      <c r="A1194" s="5">
        <f t="shared" si="65"/>
        <v>1115</v>
      </c>
      <c r="B1194" s="13"/>
      <c r="C1194" s="15" t="s">
        <v>2357</v>
      </c>
      <c r="D1194" s="5" t="s">
        <v>2465</v>
      </c>
      <c r="E1194" s="7" t="s">
        <v>585</v>
      </c>
      <c r="F1194" s="7" t="s">
        <v>137</v>
      </c>
      <c r="G1194" s="49" t="s">
        <v>5303</v>
      </c>
      <c r="H1194" s="9" t="s">
        <v>3707</v>
      </c>
      <c r="I1194" s="9" t="s">
        <v>5590</v>
      </c>
      <c r="J1194" s="3">
        <v>0</v>
      </c>
      <c r="K1194" s="6">
        <v>0</v>
      </c>
      <c r="O1194" s="3" t="str">
        <f t="shared" si="64"/>
        <v> </v>
      </c>
    </row>
    <row r="1195" spans="1:15" s="6" customFormat="1" ht="63.75">
      <c r="A1195" s="5">
        <f t="shared" si="65"/>
        <v>1116</v>
      </c>
      <c r="B1195" s="16"/>
      <c r="C1195" s="15" t="s">
        <v>2357</v>
      </c>
      <c r="D1195" s="6" t="s">
        <v>2466</v>
      </c>
      <c r="E1195" s="11" t="s">
        <v>340</v>
      </c>
      <c r="F1195" s="11" t="s">
        <v>1295</v>
      </c>
      <c r="G1195" s="49" t="s">
        <v>5304</v>
      </c>
      <c r="H1195" s="8" t="s">
        <v>634</v>
      </c>
      <c r="I1195" s="8" t="s">
        <v>5590</v>
      </c>
      <c r="J1195" s="3">
        <v>0</v>
      </c>
      <c r="K1195" s="6">
        <v>0</v>
      </c>
      <c r="O1195" s="3" t="str">
        <f t="shared" si="64"/>
        <v> </v>
      </c>
    </row>
    <row r="1196" spans="1:15" s="6" customFormat="1" ht="63.75">
      <c r="A1196" s="5">
        <f t="shared" si="65"/>
        <v>1117</v>
      </c>
      <c r="B1196" s="16"/>
      <c r="C1196" s="15" t="s">
        <v>2357</v>
      </c>
      <c r="D1196" s="6" t="s">
        <v>2467</v>
      </c>
      <c r="E1196" s="11" t="s">
        <v>587</v>
      </c>
      <c r="F1196" s="11" t="s">
        <v>2978</v>
      </c>
      <c r="G1196" s="49" t="s">
        <v>5305</v>
      </c>
      <c r="H1196" s="8" t="s">
        <v>634</v>
      </c>
      <c r="I1196" s="8" t="s">
        <v>5590</v>
      </c>
      <c r="J1196" s="3">
        <v>0</v>
      </c>
      <c r="K1196" s="6">
        <v>0</v>
      </c>
      <c r="O1196" s="3" t="str">
        <f t="shared" si="64"/>
        <v> </v>
      </c>
    </row>
    <row r="1197" spans="1:15" s="6" customFormat="1" ht="63.75">
      <c r="A1197" s="5">
        <f t="shared" si="65"/>
        <v>1118</v>
      </c>
      <c r="B1197" s="16"/>
      <c r="C1197" s="15" t="s">
        <v>2357</v>
      </c>
      <c r="D1197" s="6" t="s">
        <v>2468</v>
      </c>
      <c r="E1197" s="11" t="s">
        <v>588</v>
      </c>
      <c r="F1197" s="11" t="s">
        <v>2022</v>
      </c>
      <c r="G1197" s="49" t="s">
        <v>5306</v>
      </c>
      <c r="H1197" s="8" t="s">
        <v>634</v>
      </c>
      <c r="I1197" s="8" t="s">
        <v>5590</v>
      </c>
      <c r="J1197" s="3">
        <v>0</v>
      </c>
      <c r="K1197" s="6">
        <v>0</v>
      </c>
      <c r="O1197" s="3" t="str">
        <f t="shared" si="64"/>
        <v> </v>
      </c>
    </row>
    <row r="1198" spans="1:15" s="6" customFormat="1" ht="63.75">
      <c r="A1198" s="5">
        <f t="shared" si="65"/>
        <v>1119</v>
      </c>
      <c r="B1198" s="16"/>
      <c r="C1198" s="15" t="s">
        <v>2357</v>
      </c>
      <c r="D1198" s="6" t="s">
        <v>2469</v>
      </c>
      <c r="E1198" s="11" t="s">
        <v>4155</v>
      </c>
      <c r="F1198" s="11" t="s">
        <v>129</v>
      </c>
      <c r="G1198" s="49" t="s">
        <v>5307</v>
      </c>
      <c r="H1198" s="8" t="s">
        <v>634</v>
      </c>
      <c r="I1198" s="8" t="s">
        <v>5590</v>
      </c>
      <c r="J1198" s="3">
        <v>0</v>
      </c>
      <c r="K1198" s="6">
        <v>0</v>
      </c>
      <c r="O1198" s="3" t="str">
        <f t="shared" si="64"/>
        <v> </v>
      </c>
    </row>
    <row r="1199" spans="1:15" s="6" customFormat="1" ht="63.75">
      <c r="A1199" s="5">
        <f t="shared" si="65"/>
        <v>1120</v>
      </c>
      <c r="B1199" s="16"/>
      <c r="C1199" s="15" t="s">
        <v>2357</v>
      </c>
      <c r="D1199" s="6" t="s">
        <v>2470</v>
      </c>
      <c r="E1199" s="11" t="s">
        <v>589</v>
      </c>
      <c r="F1199" s="11" t="s">
        <v>2746</v>
      </c>
      <c r="G1199" s="49" t="s">
        <v>5308</v>
      </c>
      <c r="H1199" s="8" t="s">
        <v>634</v>
      </c>
      <c r="I1199" s="8" t="s">
        <v>5590</v>
      </c>
      <c r="J1199" s="3">
        <v>0</v>
      </c>
      <c r="K1199" s="6">
        <v>0</v>
      </c>
      <c r="O1199" s="3" t="str">
        <f aca="true" t="shared" si="66" ref="O1199:O1259">IF(L1199&lt;&gt;""," ( "&amp;L1199&amp;" ) / ( "&amp;M1199&amp;" ) * "&amp;N1199," ")</f>
        <v> </v>
      </c>
    </row>
    <row r="1200" spans="1:15" s="6" customFormat="1" ht="63.75">
      <c r="A1200" s="5">
        <f t="shared" si="65"/>
        <v>1121</v>
      </c>
      <c r="B1200" s="16"/>
      <c r="C1200" s="15" t="s">
        <v>2357</v>
      </c>
      <c r="D1200" s="6" t="s">
        <v>2471</v>
      </c>
      <c r="E1200" s="11" t="s">
        <v>2283</v>
      </c>
      <c r="F1200" s="11" t="s">
        <v>1071</v>
      </c>
      <c r="G1200" s="49" t="s">
        <v>5309</v>
      </c>
      <c r="H1200" s="8" t="s">
        <v>2882</v>
      </c>
      <c r="I1200" s="8" t="s">
        <v>5590</v>
      </c>
      <c r="J1200" s="3">
        <v>0</v>
      </c>
      <c r="K1200" s="6">
        <v>0</v>
      </c>
      <c r="O1200" s="3" t="str">
        <f t="shared" si="66"/>
        <v> </v>
      </c>
    </row>
    <row r="1201" spans="1:15" s="6" customFormat="1" ht="76.5">
      <c r="A1201" s="5">
        <f t="shared" si="65"/>
        <v>1122</v>
      </c>
      <c r="B1201" s="16"/>
      <c r="C1201" s="15" t="s">
        <v>2357</v>
      </c>
      <c r="D1201" s="6" t="s">
        <v>2472</v>
      </c>
      <c r="E1201" s="11" t="s">
        <v>504</v>
      </c>
      <c r="F1201" s="11" t="s">
        <v>130</v>
      </c>
      <c r="G1201" s="49" t="s">
        <v>5310</v>
      </c>
      <c r="H1201" s="8" t="s">
        <v>634</v>
      </c>
      <c r="I1201" s="8" t="s">
        <v>5592</v>
      </c>
      <c r="J1201" s="3">
        <v>0</v>
      </c>
      <c r="K1201" s="6">
        <v>0</v>
      </c>
      <c r="O1201" s="3" t="str">
        <f t="shared" si="66"/>
        <v> </v>
      </c>
    </row>
    <row r="1202" spans="1:15" s="6" customFormat="1" ht="63.75">
      <c r="A1202" s="5">
        <f t="shared" si="65"/>
        <v>1123</v>
      </c>
      <c r="B1202" s="16"/>
      <c r="C1202" s="15" t="s">
        <v>2357</v>
      </c>
      <c r="D1202" s="6" t="s">
        <v>2473</v>
      </c>
      <c r="E1202" s="11" t="s">
        <v>591</v>
      </c>
      <c r="F1202" s="11" t="s">
        <v>131</v>
      </c>
      <c r="G1202" s="49" t="s">
        <v>5311</v>
      </c>
      <c r="H1202" s="8" t="s">
        <v>634</v>
      </c>
      <c r="I1202" s="8" t="s">
        <v>5590</v>
      </c>
      <c r="J1202" s="3">
        <v>0</v>
      </c>
      <c r="K1202" s="6">
        <v>0</v>
      </c>
      <c r="O1202" s="3" t="str">
        <f t="shared" si="66"/>
        <v> </v>
      </c>
    </row>
    <row r="1203" spans="1:15" s="6" customFormat="1" ht="63.75">
      <c r="A1203" s="5">
        <f t="shared" si="65"/>
        <v>1124</v>
      </c>
      <c r="B1203" s="16"/>
      <c r="C1203" s="15" t="s">
        <v>2357</v>
      </c>
      <c r="D1203" s="6" t="s">
        <v>2474</v>
      </c>
      <c r="E1203" s="11" t="s">
        <v>590</v>
      </c>
      <c r="F1203" s="11" t="s">
        <v>1296</v>
      </c>
      <c r="G1203" s="49" t="s">
        <v>5312</v>
      </c>
      <c r="H1203" s="8" t="s">
        <v>635</v>
      </c>
      <c r="I1203" s="8" t="s">
        <v>5590</v>
      </c>
      <c r="J1203" s="3">
        <v>0</v>
      </c>
      <c r="K1203" s="6">
        <v>0</v>
      </c>
      <c r="O1203" s="3" t="str">
        <f t="shared" si="66"/>
        <v> </v>
      </c>
    </row>
    <row r="1204" spans="1:15" s="6" customFormat="1" ht="63.75">
      <c r="A1204" s="5">
        <f t="shared" si="65"/>
        <v>1125</v>
      </c>
      <c r="B1204" s="16"/>
      <c r="C1204" s="15" t="s">
        <v>2357</v>
      </c>
      <c r="D1204" s="6" t="s">
        <v>2475</v>
      </c>
      <c r="E1204" s="11" t="s">
        <v>1807</v>
      </c>
      <c r="F1204" s="11" t="s">
        <v>2979</v>
      </c>
      <c r="G1204" s="49" t="s">
        <v>5313</v>
      </c>
      <c r="H1204" s="8" t="s">
        <v>635</v>
      </c>
      <c r="I1204" s="8" t="s">
        <v>5590</v>
      </c>
      <c r="J1204" s="3">
        <v>0</v>
      </c>
      <c r="K1204" s="6">
        <v>0</v>
      </c>
      <c r="O1204" s="3" t="str">
        <f t="shared" si="66"/>
        <v> </v>
      </c>
    </row>
    <row r="1205" spans="1:15" s="6" customFormat="1" ht="63.75">
      <c r="A1205" s="5">
        <f t="shared" si="65"/>
        <v>1126</v>
      </c>
      <c r="B1205" s="16"/>
      <c r="C1205" s="15" t="s">
        <v>2357</v>
      </c>
      <c r="D1205" s="6" t="s">
        <v>2476</v>
      </c>
      <c r="E1205" s="11" t="s">
        <v>1808</v>
      </c>
      <c r="F1205" s="11" t="s">
        <v>2023</v>
      </c>
      <c r="G1205" s="49" t="s">
        <v>5314</v>
      </c>
      <c r="H1205" s="8" t="s">
        <v>635</v>
      </c>
      <c r="I1205" s="8" t="s">
        <v>5590</v>
      </c>
      <c r="J1205" s="3">
        <v>0</v>
      </c>
      <c r="K1205" s="6">
        <v>0</v>
      </c>
      <c r="O1205" s="3" t="str">
        <f t="shared" si="66"/>
        <v> </v>
      </c>
    </row>
    <row r="1206" spans="1:15" s="6" customFormat="1" ht="63.75">
      <c r="A1206" s="5">
        <f t="shared" si="65"/>
        <v>1127</v>
      </c>
      <c r="B1206" s="16"/>
      <c r="C1206" s="15" t="s">
        <v>2357</v>
      </c>
      <c r="D1206" s="6" t="s">
        <v>2477</v>
      </c>
      <c r="E1206" s="11" t="s">
        <v>352</v>
      </c>
      <c r="F1206" s="11" t="s">
        <v>132</v>
      </c>
      <c r="G1206" s="49" t="s">
        <v>5315</v>
      </c>
      <c r="H1206" s="8" t="s">
        <v>635</v>
      </c>
      <c r="I1206" s="8" t="s">
        <v>5590</v>
      </c>
      <c r="J1206" s="3">
        <v>0</v>
      </c>
      <c r="K1206" s="6">
        <v>0</v>
      </c>
      <c r="O1206" s="3" t="str">
        <f t="shared" si="66"/>
        <v> </v>
      </c>
    </row>
    <row r="1207" spans="1:15" s="6" customFormat="1" ht="63.75">
      <c r="A1207" s="5">
        <f t="shared" si="65"/>
        <v>1128</v>
      </c>
      <c r="B1207" s="16"/>
      <c r="C1207" s="15" t="s">
        <v>2357</v>
      </c>
      <c r="D1207" s="6" t="s">
        <v>2478</v>
      </c>
      <c r="E1207" s="11" t="s">
        <v>1809</v>
      </c>
      <c r="F1207" s="11" t="s">
        <v>2747</v>
      </c>
      <c r="G1207" s="49" t="s">
        <v>5316</v>
      </c>
      <c r="H1207" s="8" t="s">
        <v>635</v>
      </c>
      <c r="I1207" s="8" t="s">
        <v>5590</v>
      </c>
      <c r="J1207" s="3">
        <v>0</v>
      </c>
      <c r="K1207" s="6">
        <v>0</v>
      </c>
      <c r="O1207" s="3" t="str">
        <f t="shared" si="66"/>
        <v> </v>
      </c>
    </row>
    <row r="1208" spans="1:15" s="6" customFormat="1" ht="63.75">
      <c r="A1208" s="5">
        <f t="shared" si="65"/>
        <v>1129</v>
      </c>
      <c r="B1208" s="16"/>
      <c r="C1208" s="15" t="s">
        <v>2357</v>
      </c>
      <c r="D1208" s="6" t="s">
        <v>2479</v>
      </c>
      <c r="E1208" s="11" t="s">
        <v>342</v>
      </c>
      <c r="F1208" s="11" t="s">
        <v>1072</v>
      </c>
      <c r="G1208" s="49" t="s">
        <v>5317</v>
      </c>
      <c r="H1208" s="8" t="s">
        <v>2883</v>
      </c>
      <c r="I1208" s="8" t="s">
        <v>5590</v>
      </c>
      <c r="J1208" s="3">
        <v>0</v>
      </c>
      <c r="K1208" s="6">
        <v>0</v>
      </c>
      <c r="O1208" s="3" t="str">
        <f t="shared" si="66"/>
        <v> </v>
      </c>
    </row>
    <row r="1209" spans="1:15" s="6" customFormat="1" ht="76.5">
      <c r="A1209" s="5">
        <f t="shared" si="65"/>
        <v>1130</v>
      </c>
      <c r="B1209" s="16"/>
      <c r="C1209" s="15" t="s">
        <v>2357</v>
      </c>
      <c r="D1209" s="6" t="s">
        <v>2480</v>
      </c>
      <c r="E1209" s="11" t="s">
        <v>341</v>
      </c>
      <c r="F1209" s="11" t="s">
        <v>133</v>
      </c>
      <c r="G1209" s="49" t="s">
        <v>5318</v>
      </c>
      <c r="H1209" s="8" t="s">
        <v>635</v>
      </c>
      <c r="I1209" s="8" t="s">
        <v>5592</v>
      </c>
      <c r="J1209" s="3">
        <v>0</v>
      </c>
      <c r="K1209" s="6">
        <v>0</v>
      </c>
      <c r="O1209" s="3" t="str">
        <f t="shared" si="66"/>
        <v> </v>
      </c>
    </row>
    <row r="1210" spans="1:15" s="6" customFormat="1" ht="63.75">
      <c r="A1210" s="5">
        <f t="shared" si="65"/>
        <v>1131</v>
      </c>
      <c r="B1210" s="16"/>
      <c r="C1210" s="15" t="s">
        <v>2357</v>
      </c>
      <c r="D1210" s="6" t="s">
        <v>2481</v>
      </c>
      <c r="E1210" s="11" t="s">
        <v>586</v>
      </c>
      <c r="F1210" s="11" t="s">
        <v>134</v>
      </c>
      <c r="G1210" s="49" t="s">
        <v>5319</v>
      </c>
      <c r="H1210" s="8" t="s">
        <v>635</v>
      </c>
      <c r="I1210" s="8" t="s">
        <v>5590</v>
      </c>
      <c r="J1210" s="3">
        <v>0</v>
      </c>
      <c r="K1210" s="6">
        <v>0</v>
      </c>
      <c r="O1210" s="3" t="str">
        <f t="shared" si="66"/>
        <v> </v>
      </c>
    </row>
    <row r="1211" spans="1:15" s="6" customFormat="1" ht="63.75">
      <c r="A1211" s="5">
        <f t="shared" si="65"/>
        <v>1132</v>
      </c>
      <c r="B1211" s="16"/>
      <c r="C1211" s="15" t="s">
        <v>2357</v>
      </c>
      <c r="D1211" s="6" t="s">
        <v>2482</v>
      </c>
      <c r="E1211" s="11" t="s">
        <v>348</v>
      </c>
      <c r="F1211" s="11" t="s">
        <v>3557</v>
      </c>
      <c r="G1211" s="49" t="s">
        <v>5320</v>
      </c>
      <c r="H1211" s="8" t="s">
        <v>4216</v>
      </c>
      <c r="I1211" s="8" t="s">
        <v>5590</v>
      </c>
      <c r="J1211" s="3">
        <v>0</v>
      </c>
      <c r="K1211" s="6">
        <v>0</v>
      </c>
      <c r="O1211" s="3" t="str">
        <f t="shared" si="66"/>
        <v> </v>
      </c>
    </row>
    <row r="1212" spans="1:15" s="6" customFormat="1" ht="63.75">
      <c r="A1212" s="5">
        <f t="shared" si="65"/>
        <v>1133</v>
      </c>
      <c r="B1212" s="16"/>
      <c r="C1212" s="15" t="s">
        <v>2357</v>
      </c>
      <c r="D1212" s="6" t="s">
        <v>2483</v>
      </c>
      <c r="E1212" s="11" t="s">
        <v>349</v>
      </c>
      <c r="F1212" s="11" t="s">
        <v>2049</v>
      </c>
      <c r="G1212" s="49" t="s">
        <v>5321</v>
      </c>
      <c r="H1212" s="8" t="s">
        <v>4216</v>
      </c>
      <c r="I1212" s="8" t="s">
        <v>5590</v>
      </c>
      <c r="J1212" s="3">
        <v>0</v>
      </c>
      <c r="K1212" s="6">
        <v>0</v>
      </c>
      <c r="O1212" s="3" t="str">
        <f t="shared" si="66"/>
        <v> </v>
      </c>
    </row>
    <row r="1213" spans="1:15" s="6" customFormat="1" ht="63.75">
      <c r="A1213" s="5">
        <f t="shared" si="65"/>
        <v>1134</v>
      </c>
      <c r="B1213" s="16"/>
      <c r="C1213" s="15" t="s">
        <v>2357</v>
      </c>
      <c r="D1213" s="6" t="s">
        <v>2484</v>
      </c>
      <c r="E1213" s="11" t="s">
        <v>350</v>
      </c>
      <c r="F1213" s="11" t="s">
        <v>2024</v>
      </c>
      <c r="G1213" s="49" t="s">
        <v>5322</v>
      </c>
      <c r="H1213" s="8" t="s">
        <v>4216</v>
      </c>
      <c r="I1213" s="8" t="s">
        <v>5590</v>
      </c>
      <c r="J1213" s="3">
        <v>0</v>
      </c>
      <c r="K1213" s="6">
        <v>0</v>
      </c>
      <c r="O1213" s="3" t="str">
        <f t="shared" si="66"/>
        <v> </v>
      </c>
    </row>
    <row r="1214" spans="1:15" s="6" customFormat="1" ht="63.75">
      <c r="A1214" s="5">
        <f t="shared" si="65"/>
        <v>1135</v>
      </c>
      <c r="B1214" s="16"/>
      <c r="C1214" s="15" t="s">
        <v>2357</v>
      </c>
      <c r="D1214" s="6" t="s">
        <v>2485</v>
      </c>
      <c r="E1214" s="11" t="s">
        <v>353</v>
      </c>
      <c r="F1214" s="11" t="s">
        <v>135</v>
      </c>
      <c r="G1214" s="49" t="s">
        <v>5323</v>
      </c>
      <c r="H1214" s="8" t="s">
        <v>4216</v>
      </c>
      <c r="I1214" s="8" t="s">
        <v>5590</v>
      </c>
      <c r="J1214" s="3">
        <v>0</v>
      </c>
      <c r="K1214" s="6">
        <v>0</v>
      </c>
      <c r="O1214" s="3" t="str">
        <f t="shared" si="66"/>
        <v> </v>
      </c>
    </row>
    <row r="1215" spans="1:15" ht="63.75">
      <c r="A1215" s="5">
        <f t="shared" si="65"/>
        <v>1136</v>
      </c>
      <c r="B1215" s="13"/>
      <c r="C1215" s="15" t="s">
        <v>2357</v>
      </c>
      <c r="D1215" s="5" t="s">
        <v>2486</v>
      </c>
      <c r="E1215" s="7" t="s">
        <v>351</v>
      </c>
      <c r="F1215" s="7" t="s">
        <v>2748</v>
      </c>
      <c r="G1215" s="49" t="s">
        <v>5324</v>
      </c>
      <c r="H1215" s="9" t="s">
        <v>4216</v>
      </c>
      <c r="I1215" s="9" t="s">
        <v>5590</v>
      </c>
      <c r="J1215" s="3">
        <v>0</v>
      </c>
      <c r="K1215" s="6">
        <v>0</v>
      </c>
      <c r="O1215" s="3" t="str">
        <f t="shared" si="66"/>
        <v> </v>
      </c>
    </row>
    <row r="1216" spans="1:15" ht="63.75">
      <c r="A1216" s="5">
        <f t="shared" si="65"/>
        <v>1137</v>
      </c>
      <c r="B1216" s="13"/>
      <c r="C1216" s="15" t="s">
        <v>2357</v>
      </c>
      <c r="D1216" s="5" t="s">
        <v>1596</v>
      </c>
      <c r="E1216" s="7" t="s">
        <v>347</v>
      </c>
      <c r="F1216" s="7" t="s">
        <v>1073</v>
      </c>
      <c r="G1216" s="49" t="s">
        <v>5325</v>
      </c>
      <c r="H1216" s="9" t="s">
        <v>3539</v>
      </c>
      <c r="I1216" s="9" t="s">
        <v>5590</v>
      </c>
      <c r="J1216" s="3">
        <v>0</v>
      </c>
      <c r="K1216" s="6">
        <v>0</v>
      </c>
      <c r="O1216" s="3" t="str">
        <f t="shared" si="66"/>
        <v> </v>
      </c>
    </row>
    <row r="1217" spans="1:15" ht="76.5">
      <c r="A1217" s="5">
        <f t="shared" si="65"/>
        <v>1138</v>
      </c>
      <c r="B1217" s="13"/>
      <c r="C1217" s="15" t="s">
        <v>2357</v>
      </c>
      <c r="D1217" s="5" t="s">
        <v>1597</v>
      </c>
      <c r="E1217" s="7" t="s">
        <v>2284</v>
      </c>
      <c r="F1217" s="7" t="s">
        <v>378</v>
      </c>
      <c r="G1217" s="49" t="s">
        <v>5326</v>
      </c>
      <c r="H1217" s="9" t="s">
        <v>4216</v>
      </c>
      <c r="I1217" s="9" t="s">
        <v>5592</v>
      </c>
      <c r="J1217" s="3">
        <v>0</v>
      </c>
      <c r="K1217" s="6">
        <v>0</v>
      </c>
      <c r="O1217" s="3" t="str">
        <f t="shared" si="66"/>
        <v> </v>
      </c>
    </row>
    <row r="1218" spans="1:15" ht="63.75">
      <c r="A1218" s="5">
        <f t="shared" si="65"/>
        <v>1139</v>
      </c>
      <c r="B1218" s="13"/>
      <c r="C1218" s="15" t="s">
        <v>2357</v>
      </c>
      <c r="D1218" s="5" t="s">
        <v>1598</v>
      </c>
      <c r="E1218" s="7" t="s">
        <v>346</v>
      </c>
      <c r="F1218" s="7" t="s">
        <v>379</v>
      </c>
      <c r="G1218" s="49" t="s">
        <v>5327</v>
      </c>
      <c r="H1218" s="9" t="s">
        <v>4216</v>
      </c>
      <c r="I1218" s="9" t="s">
        <v>5590</v>
      </c>
      <c r="J1218" s="3">
        <v>0</v>
      </c>
      <c r="K1218" s="6">
        <v>0</v>
      </c>
      <c r="O1218" s="3" t="str">
        <f t="shared" si="66"/>
        <v> </v>
      </c>
    </row>
    <row r="1219" spans="1:15" ht="63.75">
      <c r="A1219" s="5">
        <f t="shared" si="65"/>
        <v>1140</v>
      </c>
      <c r="B1219" s="13"/>
      <c r="C1219" s="15" t="s">
        <v>2357</v>
      </c>
      <c r="D1219" s="5" t="s">
        <v>1599</v>
      </c>
      <c r="E1219" s="7" t="s">
        <v>354</v>
      </c>
      <c r="F1219" s="7" t="s">
        <v>1297</v>
      </c>
      <c r="G1219" s="49" t="s">
        <v>5328</v>
      </c>
      <c r="H1219" s="9" t="s">
        <v>2331</v>
      </c>
      <c r="I1219" s="9" t="s">
        <v>5590</v>
      </c>
      <c r="J1219" s="3">
        <v>0</v>
      </c>
      <c r="K1219" s="6">
        <v>0</v>
      </c>
      <c r="O1219" s="3" t="str">
        <f t="shared" si="66"/>
        <v> </v>
      </c>
    </row>
    <row r="1220" spans="1:15" ht="63.75">
      <c r="A1220" s="5">
        <f t="shared" si="65"/>
        <v>1141</v>
      </c>
      <c r="B1220" s="13"/>
      <c r="C1220" s="15" t="s">
        <v>2357</v>
      </c>
      <c r="D1220" s="5" t="s">
        <v>1600</v>
      </c>
      <c r="E1220" s="7" t="s">
        <v>343</v>
      </c>
      <c r="F1220" s="7" t="s">
        <v>2050</v>
      </c>
      <c r="G1220" s="49" t="s">
        <v>5329</v>
      </c>
      <c r="H1220" s="9" t="s">
        <v>2331</v>
      </c>
      <c r="I1220" s="9" t="s">
        <v>5590</v>
      </c>
      <c r="J1220" s="3">
        <v>0</v>
      </c>
      <c r="K1220" s="6">
        <v>0</v>
      </c>
      <c r="O1220" s="3" t="str">
        <f t="shared" si="66"/>
        <v> </v>
      </c>
    </row>
    <row r="1221" spans="1:15" ht="63.75">
      <c r="A1221" s="5">
        <f t="shared" si="65"/>
        <v>1142</v>
      </c>
      <c r="B1221" s="13"/>
      <c r="C1221" s="15" t="s">
        <v>2357</v>
      </c>
      <c r="D1221" s="5" t="s">
        <v>1601</v>
      </c>
      <c r="E1221" s="7" t="s">
        <v>344</v>
      </c>
      <c r="F1221" s="7" t="s">
        <v>2025</v>
      </c>
      <c r="G1221" s="49" t="s">
        <v>5330</v>
      </c>
      <c r="H1221" s="9" t="s">
        <v>2331</v>
      </c>
      <c r="I1221" s="9" t="s">
        <v>5590</v>
      </c>
      <c r="J1221" s="3">
        <v>0</v>
      </c>
      <c r="K1221" s="6">
        <v>0</v>
      </c>
      <c r="O1221" s="3" t="str">
        <f t="shared" si="66"/>
        <v> </v>
      </c>
    </row>
    <row r="1222" spans="1:15" ht="63.75">
      <c r="A1222" s="5">
        <f t="shared" si="65"/>
        <v>1143</v>
      </c>
      <c r="B1222" s="13"/>
      <c r="C1222" s="15" t="s">
        <v>2357</v>
      </c>
      <c r="D1222" s="5" t="s">
        <v>1602</v>
      </c>
      <c r="E1222" s="7" t="s">
        <v>999</v>
      </c>
      <c r="F1222" s="7" t="s">
        <v>380</v>
      </c>
      <c r="G1222" s="49" t="s">
        <v>5331</v>
      </c>
      <c r="H1222" s="9" t="s">
        <v>2331</v>
      </c>
      <c r="I1222" s="9" t="s">
        <v>5590</v>
      </c>
      <c r="J1222" s="3">
        <v>0</v>
      </c>
      <c r="K1222" s="6">
        <v>0</v>
      </c>
      <c r="O1222" s="3" t="str">
        <f t="shared" si="66"/>
        <v> </v>
      </c>
    </row>
    <row r="1223" spans="1:15" ht="63.75">
      <c r="A1223" s="5">
        <f t="shared" si="65"/>
        <v>1144</v>
      </c>
      <c r="B1223" s="13"/>
      <c r="C1223" s="15" t="s">
        <v>2357</v>
      </c>
      <c r="D1223" s="5" t="s">
        <v>1603</v>
      </c>
      <c r="E1223" s="7" t="s">
        <v>345</v>
      </c>
      <c r="F1223" s="7" t="s">
        <v>2749</v>
      </c>
      <c r="G1223" s="49" t="s">
        <v>5332</v>
      </c>
      <c r="H1223" s="9" t="s">
        <v>2331</v>
      </c>
      <c r="I1223" s="9" t="s">
        <v>5590</v>
      </c>
      <c r="J1223" s="3">
        <v>0</v>
      </c>
      <c r="K1223" s="6">
        <v>0</v>
      </c>
      <c r="O1223" s="3" t="str">
        <f t="shared" si="66"/>
        <v> </v>
      </c>
    </row>
    <row r="1224" spans="1:15" ht="63.75">
      <c r="A1224" s="5">
        <f t="shared" si="65"/>
        <v>1145</v>
      </c>
      <c r="B1224" s="13"/>
      <c r="C1224" s="15" t="s">
        <v>2357</v>
      </c>
      <c r="D1224" s="5" t="s">
        <v>1604</v>
      </c>
      <c r="E1224" s="7" t="s">
        <v>1004</v>
      </c>
      <c r="F1224" s="7" t="s">
        <v>1074</v>
      </c>
      <c r="G1224" s="49" t="s">
        <v>5333</v>
      </c>
      <c r="H1224" s="9" t="s">
        <v>3540</v>
      </c>
      <c r="I1224" s="9" t="s">
        <v>5590</v>
      </c>
      <c r="J1224" s="3">
        <v>0</v>
      </c>
      <c r="K1224" s="6">
        <v>0</v>
      </c>
      <c r="O1224" s="3" t="str">
        <f t="shared" si="66"/>
        <v> </v>
      </c>
    </row>
    <row r="1225" spans="1:15" ht="76.5">
      <c r="A1225" s="5">
        <f t="shared" si="65"/>
        <v>1146</v>
      </c>
      <c r="B1225" s="13"/>
      <c r="C1225" s="15" t="s">
        <v>2357</v>
      </c>
      <c r="D1225" s="5" t="s">
        <v>1605</v>
      </c>
      <c r="E1225" s="7" t="s">
        <v>2285</v>
      </c>
      <c r="F1225" s="7" t="s">
        <v>381</v>
      </c>
      <c r="G1225" s="49" t="s">
        <v>5334</v>
      </c>
      <c r="H1225" s="9" t="s">
        <v>2331</v>
      </c>
      <c r="I1225" s="9" t="s">
        <v>5592</v>
      </c>
      <c r="J1225" s="3">
        <v>0</v>
      </c>
      <c r="K1225" s="6">
        <v>0</v>
      </c>
      <c r="O1225" s="3" t="str">
        <f t="shared" si="66"/>
        <v> </v>
      </c>
    </row>
    <row r="1226" spans="1:15" ht="63.75">
      <c r="A1226" s="5">
        <f t="shared" si="65"/>
        <v>1147</v>
      </c>
      <c r="B1226" s="13"/>
      <c r="C1226" s="15" t="s">
        <v>2357</v>
      </c>
      <c r="D1226" s="5" t="s">
        <v>1606</v>
      </c>
      <c r="E1226" s="7" t="s">
        <v>1003</v>
      </c>
      <c r="F1226" s="7" t="s">
        <v>382</v>
      </c>
      <c r="G1226" s="49" t="s">
        <v>5335</v>
      </c>
      <c r="H1226" s="9" t="s">
        <v>2331</v>
      </c>
      <c r="I1226" s="9" t="s">
        <v>5590</v>
      </c>
      <c r="J1226" s="3">
        <v>0</v>
      </c>
      <c r="K1226" s="6">
        <v>0</v>
      </c>
      <c r="O1226" s="3" t="str">
        <f t="shared" si="66"/>
        <v> </v>
      </c>
    </row>
    <row r="1227" spans="1:15" s="6" customFormat="1" ht="89.25">
      <c r="A1227" s="5">
        <f t="shared" si="65"/>
        <v>1148</v>
      </c>
      <c r="B1227" s="16"/>
      <c r="C1227" s="15" t="s">
        <v>2357</v>
      </c>
      <c r="D1227" s="6" t="s">
        <v>1607</v>
      </c>
      <c r="E1227" s="11" t="s">
        <v>3171</v>
      </c>
      <c r="F1227" s="11" t="s">
        <v>1298</v>
      </c>
      <c r="G1227" s="49" t="s">
        <v>5336</v>
      </c>
      <c r="H1227" s="8" t="s">
        <v>3704</v>
      </c>
      <c r="I1227" s="8" t="s">
        <v>5590</v>
      </c>
      <c r="J1227" s="3">
        <v>1</v>
      </c>
      <c r="K1227" s="6">
        <v>1</v>
      </c>
      <c r="L1227" s="6" t="s">
        <v>891</v>
      </c>
      <c r="M1227" s="6" t="s">
        <v>2466</v>
      </c>
      <c r="N1227" s="6">
        <v>100</v>
      </c>
      <c r="O1227" s="3" t="str">
        <f t="shared" si="66"/>
        <v> ( NumHighOwnMrtgRefin_ind_vli ) / ( DenHighOwnMrtgRefin_ind_vli ) * 100</v>
      </c>
    </row>
    <row r="1228" spans="1:15" s="6" customFormat="1" ht="89.25">
      <c r="A1228" s="5">
        <f aca="true" t="shared" si="67" ref="A1228:A1258">A1227+1</f>
        <v>1149</v>
      </c>
      <c r="B1228" s="16"/>
      <c r="C1228" s="15" t="s">
        <v>2357</v>
      </c>
      <c r="D1228" s="6" t="s">
        <v>1608</v>
      </c>
      <c r="E1228" s="11" t="s">
        <v>702</v>
      </c>
      <c r="F1228" s="11" t="s">
        <v>2051</v>
      </c>
      <c r="G1228" s="49" t="s">
        <v>5337</v>
      </c>
      <c r="H1228" s="8" t="s">
        <v>3704</v>
      </c>
      <c r="I1228" s="8" t="s">
        <v>5590</v>
      </c>
      <c r="J1228" s="3">
        <v>1</v>
      </c>
      <c r="K1228" s="6">
        <v>1</v>
      </c>
      <c r="L1228" s="6" t="s">
        <v>892</v>
      </c>
      <c r="M1228" s="6" t="s">
        <v>2467</v>
      </c>
      <c r="N1228" s="6">
        <v>100</v>
      </c>
      <c r="O1228" s="3" t="str">
        <f t="shared" si="66"/>
        <v> ( NumHighOwnMrtgRefin_as_vli ) / ( DenHighOwnMrtgRefin_as_vli ) * 100</v>
      </c>
    </row>
    <row r="1229" spans="1:15" s="6" customFormat="1" ht="89.25">
      <c r="A1229" s="5">
        <f t="shared" si="67"/>
        <v>1150</v>
      </c>
      <c r="B1229" s="16"/>
      <c r="C1229" s="15" t="s">
        <v>2357</v>
      </c>
      <c r="D1229" s="6" t="s">
        <v>1609</v>
      </c>
      <c r="E1229" s="11" t="s">
        <v>703</v>
      </c>
      <c r="F1229" s="11" t="s">
        <v>1658</v>
      </c>
      <c r="G1229" s="49" t="s">
        <v>5338</v>
      </c>
      <c r="H1229" s="8" t="s">
        <v>3704</v>
      </c>
      <c r="I1229" s="8" t="s">
        <v>5590</v>
      </c>
      <c r="J1229" s="3">
        <v>1</v>
      </c>
      <c r="K1229" s="6">
        <v>1</v>
      </c>
      <c r="L1229" s="6" t="s">
        <v>893</v>
      </c>
      <c r="M1229" s="6" t="s">
        <v>2468</v>
      </c>
      <c r="N1229" s="6">
        <v>100</v>
      </c>
      <c r="O1229" s="3" t="str">
        <f t="shared" si="66"/>
        <v> ( NumHighOwnMrtgRefin_bl_vli ) / ( DenHighOwnMrtgRefin_bl_vli ) * 100</v>
      </c>
    </row>
    <row r="1230" spans="1:15" s="6" customFormat="1" ht="89.25">
      <c r="A1230" s="5">
        <f t="shared" si="67"/>
        <v>1151</v>
      </c>
      <c r="B1230" s="16"/>
      <c r="C1230" s="15" t="s">
        <v>2357</v>
      </c>
      <c r="D1230" s="6" t="s">
        <v>1610</v>
      </c>
      <c r="E1230" s="11" t="s">
        <v>3542</v>
      </c>
      <c r="F1230" s="11" t="s">
        <v>383</v>
      </c>
      <c r="G1230" s="49" t="s">
        <v>5339</v>
      </c>
      <c r="H1230" s="8" t="s">
        <v>3704</v>
      </c>
      <c r="I1230" s="8" t="s">
        <v>5590</v>
      </c>
      <c r="J1230" s="3">
        <v>1</v>
      </c>
      <c r="K1230" s="6">
        <v>1</v>
      </c>
      <c r="L1230" s="6" t="s">
        <v>894</v>
      </c>
      <c r="M1230" s="6" t="s">
        <v>2469</v>
      </c>
      <c r="N1230" s="6">
        <v>100</v>
      </c>
      <c r="O1230" s="3" t="str">
        <f t="shared" si="66"/>
        <v> ( NumHighOwnMrtgRefin_hi_vli ) / ( DenHighOwnMrtgRefin_hi_vli ) * 100</v>
      </c>
    </row>
    <row r="1231" spans="1:15" s="6" customFormat="1" ht="89.25">
      <c r="A1231" s="5">
        <f t="shared" si="67"/>
        <v>1152</v>
      </c>
      <c r="B1231" s="16"/>
      <c r="C1231" s="15" t="s">
        <v>2357</v>
      </c>
      <c r="D1231" s="6" t="s">
        <v>1611</v>
      </c>
      <c r="E1231" s="11" t="s">
        <v>3543</v>
      </c>
      <c r="F1231" s="11" t="s">
        <v>2750</v>
      </c>
      <c r="G1231" s="49" t="s">
        <v>5340</v>
      </c>
      <c r="H1231" s="8" t="s">
        <v>3704</v>
      </c>
      <c r="I1231" s="8" t="s">
        <v>5590</v>
      </c>
      <c r="J1231" s="3">
        <v>1</v>
      </c>
      <c r="K1231" s="6">
        <v>1</v>
      </c>
      <c r="L1231" s="6" t="s">
        <v>895</v>
      </c>
      <c r="M1231" s="6" t="s">
        <v>2470</v>
      </c>
      <c r="N1231" s="6">
        <v>100</v>
      </c>
      <c r="O1231" s="3" t="str">
        <f t="shared" si="66"/>
        <v> ( NumHighOwnMrtgRefin_wh_vli ) / ( DenHighOwnMrtgRefin_wh_vli ) * 100</v>
      </c>
    </row>
    <row r="1232" spans="1:15" s="6" customFormat="1" ht="102">
      <c r="A1232" s="5">
        <f t="shared" si="67"/>
        <v>1153</v>
      </c>
      <c r="B1232" s="16"/>
      <c r="C1232" s="15" t="s">
        <v>2357</v>
      </c>
      <c r="D1232" s="6" t="s">
        <v>1612</v>
      </c>
      <c r="E1232" s="11" t="s">
        <v>3172</v>
      </c>
      <c r="F1232" s="11" t="s">
        <v>1075</v>
      </c>
      <c r="G1232" s="49" t="s">
        <v>5341</v>
      </c>
      <c r="H1232" s="8" t="s">
        <v>4106</v>
      </c>
      <c r="I1232" s="8" t="s">
        <v>5590</v>
      </c>
      <c r="J1232" s="3">
        <v>1</v>
      </c>
      <c r="K1232" s="6">
        <v>1</v>
      </c>
      <c r="L1232" s="6" t="s">
        <v>896</v>
      </c>
      <c r="M1232" s="6" t="s">
        <v>2471</v>
      </c>
      <c r="N1232" s="6">
        <v>100</v>
      </c>
      <c r="O1232" s="3" t="str">
        <f t="shared" si="66"/>
        <v> ( NumHighOwnMrtgRefin_mxd_vli ) / ( DenHighOwnMrtgRefin_mxd_vli ) * 100</v>
      </c>
    </row>
    <row r="1233" spans="1:15" s="6" customFormat="1" ht="89.25">
      <c r="A1233" s="5">
        <f t="shared" si="67"/>
        <v>1154</v>
      </c>
      <c r="B1233" s="16"/>
      <c r="C1233" s="15" t="s">
        <v>2357</v>
      </c>
      <c r="D1233" s="6" t="s">
        <v>1613</v>
      </c>
      <c r="E1233" s="11" t="s">
        <v>505</v>
      </c>
      <c r="F1233" s="11" t="s">
        <v>1676</v>
      </c>
      <c r="G1233" s="49" t="s">
        <v>5342</v>
      </c>
      <c r="H1233" s="8" t="s">
        <v>3704</v>
      </c>
      <c r="I1233" s="8" t="s">
        <v>5592</v>
      </c>
      <c r="J1233" s="3">
        <v>1</v>
      </c>
      <c r="K1233" s="6">
        <v>1</v>
      </c>
      <c r="L1233" s="6" t="s">
        <v>897</v>
      </c>
      <c r="M1233" s="6" t="s">
        <v>2472</v>
      </c>
      <c r="N1233" s="6">
        <v>100</v>
      </c>
      <c r="O1233" s="3" t="str">
        <f t="shared" si="66"/>
        <v> ( NumHighOwnMrtgRefin_multip_vli ) / ( DenHighOwnMrtgRefin_multip_vli ) * 100</v>
      </c>
    </row>
    <row r="1234" spans="1:15" s="6" customFormat="1" ht="89.25">
      <c r="A1234" s="5">
        <f t="shared" si="67"/>
        <v>1155</v>
      </c>
      <c r="B1234" s="16"/>
      <c r="C1234" s="15" t="s">
        <v>2357</v>
      </c>
      <c r="D1234" s="6" t="s">
        <v>1614</v>
      </c>
      <c r="E1234" s="11" t="s">
        <v>486</v>
      </c>
      <c r="F1234" s="11" t="s">
        <v>3217</v>
      </c>
      <c r="G1234" s="49" t="s">
        <v>5343</v>
      </c>
      <c r="H1234" s="8" t="s">
        <v>3704</v>
      </c>
      <c r="I1234" s="8" t="s">
        <v>5590</v>
      </c>
      <c r="J1234" s="3">
        <v>1</v>
      </c>
      <c r="K1234" s="6">
        <v>1</v>
      </c>
      <c r="L1234" s="6" t="s">
        <v>898</v>
      </c>
      <c r="M1234" s="6" t="s">
        <v>2473</v>
      </c>
      <c r="N1234" s="6">
        <v>100</v>
      </c>
      <c r="O1234" s="3" t="str">
        <f t="shared" si="66"/>
        <v> ( NumHighOwnMrtgRefin_min_vli ) / ( DenHighOwnMrtgRefin_min_vli ) * 100</v>
      </c>
    </row>
    <row r="1235" spans="1:15" s="6" customFormat="1" ht="89.25">
      <c r="A1235" s="5">
        <f t="shared" si="67"/>
        <v>1156</v>
      </c>
      <c r="B1235" s="16"/>
      <c r="C1235" s="15" t="s">
        <v>2357</v>
      </c>
      <c r="D1235" s="6" t="s">
        <v>1970</v>
      </c>
      <c r="E1235" s="11" t="s">
        <v>3544</v>
      </c>
      <c r="F1235" s="11" t="s">
        <v>1299</v>
      </c>
      <c r="G1235" s="49" t="s">
        <v>5344</v>
      </c>
      <c r="H1235" s="8" t="s">
        <v>4107</v>
      </c>
      <c r="I1235" s="8" t="s">
        <v>5590</v>
      </c>
      <c r="J1235" s="3">
        <v>1</v>
      </c>
      <c r="K1235" s="6">
        <v>1</v>
      </c>
      <c r="L1235" s="6" t="s">
        <v>899</v>
      </c>
      <c r="M1235" s="6" t="s">
        <v>2474</v>
      </c>
      <c r="N1235" s="6">
        <v>100</v>
      </c>
      <c r="O1235" s="3" t="str">
        <f t="shared" si="66"/>
        <v> ( NumHighOwnMrtgRefin_ind_li ) / ( DenHighOwnMrtgRefin_ind_li ) * 100</v>
      </c>
    </row>
    <row r="1236" spans="1:15" s="6" customFormat="1" ht="89.25">
      <c r="A1236" s="5">
        <f t="shared" si="67"/>
        <v>1157</v>
      </c>
      <c r="B1236" s="16"/>
      <c r="C1236" s="15" t="s">
        <v>2357</v>
      </c>
      <c r="D1236" s="6" t="s">
        <v>1197</v>
      </c>
      <c r="E1236" s="11" t="s">
        <v>510</v>
      </c>
      <c r="F1236" s="11" t="s">
        <v>4340</v>
      </c>
      <c r="G1236" s="49" t="s">
        <v>5345</v>
      </c>
      <c r="H1236" s="8" t="s">
        <v>4107</v>
      </c>
      <c r="I1236" s="8" t="s">
        <v>5590</v>
      </c>
      <c r="J1236" s="3">
        <v>1</v>
      </c>
      <c r="K1236" s="6">
        <v>1</v>
      </c>
      <c r="L1236" s="6" t="s">
        <v>900</v>
      </c>
      <c r="M1236" s="6" t="s">
        <v>2475</v>
      </c>
      <c r="N1236" s="6">
        <v>100</v>
      </c>
      <c r="O1236" s="3" t="str">
        <f t="shared" si="66"/>
        <v> ( NumHighOwnMrtgRefin_as_li ) / ( DenHighOwnMrtgRefin_as_li ) * 100</v>
      </c>
    </row>
    <row r="1237" spans="1:15" s="6" customFormat="1" ht="89.25">
      <c r="A1237" s="5">
        <f t="shared" si="67"/>
        <v>1158</v>
      </c>
      <c r="B1237" s="16"/>
      <c r="C1237" s="15" t="s">
        <v>2357</v>
      </c>
      <c r="D1237" s="6" t="s">
        <v>1198</v>
      </c>
      <c r="E1237" s="11" t="s">
        <v>511</v>
      </c>
      <c r="F1237" s="11" t="s">
        <v>1659</v>
      </c>
      <c r="G1237" s="49" t="s">
        <v>5346</v>
      </c>
      <c r="H1237" s="8" t="s">
        <v>4107</v>
      </c>
      <c r="I1237" s="8" t="s">
        <v>5590</v>
      </c>
      <c r="J1237" s="3">
        <v>1</v>
      </c>
      <c r="K1237" s="6">
        <v>1</v>
      </c>
      <c r="L1237" s="6" t="s">
        <v>901</v>
      </c>
      <c r="M1237" s="6" t="s">
        <v>2476</v>
      </c>
      <c r="N1237" s="6">
        <v>100</v>
      </c>
      <c r="O1237" s="3" t="str">
        <f t="shared" si="66"/>
        <v> ( NumHighOwnMrtgRefin_bl_li ) / ( DenHighOwnMrtgRefin_bl_li ) * 100</v>
      </c>
    </row>
    <row r="1238" spans="1:15" s="6" customFormat="1" ht="89.25">
      <c r="A1238" s="5">
        <f t="shared" si="67"/>
        <v>1159</v>
      </c>
      <c r="B1238" s="16"/>
      <c r="C1238" s="15" t="s">
        <v>2357</v>
      </c>
      <c r="D1238" s="6" t="s">
        <v>1199</v>
      </c>
      <c r="E1238" s="11" t="s">
        <v>1140</v>
      </c>
      <c r="F1238" s="11" t="s">
        <v>3720</v>
      </c>
      <c r="G1238" s="49" t="s">
        <v>5347</v>
      </c>
      <c r="H1238" s="8" t="s">
        <v>4107</v>
      </c>
      <c r="I1238" s="8" t="s">
        <v>5590</v>
      </c>
      <c r="J1238" s="3">
        <v>1</v>
      </c>
      <c r="K1238" s="6">
        <v>1</v>
      </c>
      <c r="L1238" s="5" t="s">
        <v>539</v>
      </c>
      <c r="M1238" s="6" t="s">
        <v>2477</v>
      </c>
      <c r="N1238" s="6">
        <v>100</v>
      </c>
      <c r="O1238" s="3" t="str">
        <f t="shared" si="66"/>
        <v> ( NumHighOwnMrtgRefin_hi_li ) / ( DenHighOwnMrtgRefin_hi_li ) * 100</v>
      </c>
    </row>
    <row r="1239" spans="1:15" s="6" customFormat="1" ht="89.25">
      <c r="A1239" s="5">
        <f t="shared" si="67"/>
        <v>1160</v>
      </c>
      <c r="B1239" s="16"/>
      <c r="C1239" s="15" t="s">
        <v>2357</v>
      </c>
      <c r="D1239" s="6" t="s">
        <v>1200</v>
      </c>
      <c r="E1239" s="11" t="s">
        <v>1141</v>
      </c>
      <c r="F1239" s="11" t="s">
        <v>2751</v>
      </c>
      <c r="G1239" s="49" t="s">
        <v>5348</v>
      </c>
      <c r="H1239" s="8" t="s">
        <v>4107</v>
      </c>
      <c r="I1239" s="8" t="s">
        <v>5590</v>
      </c>
      <c r="J1239" s="3">
        <v>1</v>
      </c>
      <c r="K1239" s="6">
        <v>1</v>
      </c>
      <c r="L1239" s="5" t="s">
        <v>540</v>
      </c>
      <c r="M1239" s="6" t="s">
        <v>2478</v>
      </c>
      <c r="N1239" s="6">
        <v>100</v>
      </c>
      <c r="O1239" s="3" t="str">
        <f t="shared" si="66"/>
        <v> ( NumHighOwnMrtgRefin_wh_li ) / ( DenHighOwnMrtgRefin_wh_li ) * 100</v>
      </c>
    </row>
    <row r="1240" spans="1:15" s="6" customFormat="1" ht="102">
      <c r="A1240" s="5">
        <f t="shared" si="67"/>
        <v>1161</v>
      </c>
      <c r="B1240" s="16"/>
      <c r="C1240" s="15" t="s">
        <v>2357</v>
      </c>
      <c r="D1240" s="6" t="s">
        <v>1201</v>
      </c>
      <c r="E1240" s="11" t="s">
        <v>488</v>
      </c>
      <c r="F1240" s="11" t="s">
        <v>1076</v>
      </c>
      <c r="G1240" s="49" t="s">
        <v>5349</v>
      </c>
      <c r="H1240" s="8" t="s">
        <v>4108</v>
      </c>
      <c r="I1240" s="8" t="s">
        <v>5590</v>
      </c>
      <c r="J1240" s="3">
        <v>1</v>
      </c>
      <c r="K1240" s="6">
        <v>1</v>
      </c>
      <c r="L1240" s="5" t="s">
        <v>541</v>
      </c>
      <c r="M1240" s="6" t="s">
        <v>2479</v>
      </c>
      <c r="N1240" s="6">
        <v>100</v>
      </c>
      <c r="O1240" s="3" t="str">
        <f t="shared" si="66"/>
        <v> ( NumHighOwnMrtgRefin_mxd_li ) / ( DenHighOwnMrtgRefin_mxd_li ) * 100</v>
      </c>
    </row>
    <row r="1241" spans="1:15" s="6" customFormat="1" ht="89.25">
      <c r="A1241" s="5">
        <f t="shared" si="67"/>
        <v>1162</v>
      </c>
      <c r="B1241" s="16"/>
      <c r="C1241" s="15" t="s">
        <v>2357</v>
      </c>
      <c r="D1241" s="6" t="s">
        <v>1202</v>
      </c>
      <c r="E1241" s="11" t="s">
        <v>489</v>
      </c>
      <c r="F1241" s="11" t="s">
        <v>3721</v>
      </c>
      <c r="G1241" s="49" t="s">
        <v>5350</v>
      </c>
      <c r="H1241" s="8" t="s">
        <v>4107</v>
      </c>
      <c r="I1241" s="8" t="s">
        <v>5592</v>
      </c>
      <c r="J1241" s="3">
        <v>1</v>
      </c>
      <c r="K1241" s="6">
        <v>1</v>
      </c>
      <c r="L1241" s="5" t="s">
        <v>542</v>
      </c>
      <c r="M1241" s="6" t="s">
        <v>2480</v>
      </c>
      <c r="N1241" s="6">
        <v>100</v>
      </c>
      <c r="O1241" s="3" t="str">
        <f t="shared" si="66"/>
        <v> ( NumHighOwnMrtgRefin_multip_li ) / ( DenHighOwnMrtgRefin_multip_li ) * 100</v>
      </c>
    </row>
    <row r="1242" spans="1:15" s="6" customFormat="1" ht="89.25">
      <c r="A1242" s="5">
        <f t="shared" si="67"/>
        <v>1163</v>
      </c>
      <c r="B1242" s="16"/>
      <c r="C1242" s="15" t="s">
        <v>2357</v>
      </c>
      <c r="D1242" s="6" t="s">
        <v>1203</v>
      </c>
      <c r="E1242" s="11" t="s">
        <v>487</v>
      </c>
      <c r="F1242" s="11" t="s">
        <v>3722</v>
      </c>
      <c r="G1242" s="49" t="s">
        <v>5351</v>
      </c>
      <c r="H1242" s="8" t="s">
        <v>4107</v>
      </c>
      <c r="I1242" s="8" t="s">
        <v>5590</v>
      </c>
      <c r="J1242" s="3">
        <v>1</v>
      </c>
      <c r="K1242" s="6">
        <v>1</v>
      </c>
      <c r="L1242" s="5" t="s">
        <v>543</v>
      </c>
      <c r="M1242" s="6" t="s">
        <v>2481</v>
      </c>
      <c r="N1242" s="6">
        <v>100</v>
      </c>
      <c r="O1242" s="3" t="str">
        <f t="shared" si="66"/>
        <v> ( NumHighOwnMrtgRefin_min_li ) / ( DenHighOwnMrtgRefin_min_li ) * 100</v>
      </c>
    </row>
    <row r="1243" spans="1:15" ht="89.25">
      <c r="A1243" s="5">
        <f t="shared" si="67"/>
        <v>1164</v>
      </c>
      <c r="B1243" s="13"/>
      <c r="C1243" s="15" t="s">
        <v>2357</v>
      </c>
      <c r="D1243" s="5" t="s">
        <v>1204</v>
      </c>
      <c r="E1243" s="7" t="s">
        <v>1117</v>
      </c>
      <c r="F1243" s="7" t="s">
        <v>1300</v>
      </c>
      <c r="G1243" s="49" t="s">
        <v>5352</v>
      </c>
      <c r="H1243" s="9" t="s">
        <v>4109</v>
      </c>
      <c r="I1243" s="9" t="s">
        <v>5590</v>
      </c>
      <c r="J1243" s="3">
        <v>1</v>
      </c>
      <c r="K1243" s="6">
        <v>1</v>
      </c>
      <c r="L1243" s="5" t="s">
        <v>544</v>
      </c>
      <c r="M1243" s="6" t="s">
        <v>2482</v>
      </c>
      <c r="N1243" s="6">
        <v>100</v>
      </c>
      <c r="O1243" s="3" t="str">
        <f t="shared" si="66"/>
        <v> ( NumHighOwnMrtgRefin_ind_mi ) / ( DenHighOwnMrtgRefin_ind_mi ) * 100</v>
      </c>
    </row>
    <row r="1244" spans="1:15" ht="89.25">
      <c r="A1244" s="5">
        <f t="shared" si="67"/>
        <v>1165</v>
      </c>
      <c r="B1244" s="13"/>
      <c r="C1244" s="15" t="s">
        <v>2357</v>
      </c>
      <c r="D1244" s="5" t="s">
        <v>1205</v>
      </c>
      <c r="E1244" s="7" t="s">
        <v>3546</v>
      </c>
      <c r="F1244" s="7" t="s">
        <v>4341</v>
      </c>
      <c r="G1244" s="49" t="s">
        <v>5353</v>
      </c>
      <c r="H1244" s="9" t="s">
        <v>4109</v>
      </c>
      <c r="I1244" s="9" t="s">
        <v>5590</v>
      </c>
      <c r="J1244" s="3">
        <v>1</v>
      </c>
      <c r="K1244" s="6">
        <v>1</v>
      </c>
      <c r="L1244" s="5" t="s">
        <v>545</v>
      </c>
      <c r="M1244" s="6" t="s">
        <v>2483</v>
      </c>
      <c r="N1244" s="6">
        <v>100</v>
      </c>
      <c r="O1244" s="3" t="str">
        <f t="shared" si="66"/>
        <v> ( NumHighOwnMrtgRefin_as_mi ) / ( DenHighOwnMrtgRefin_as_mi ) * 100</v>
      </c>
    </row>
    <row r="1245" spans="1:15" ht="89.25">
      <c r="A1245" s="5">
        <f t="shared" si="67"/>
        <v>1166</v>
      </c>
      <c r="B1245" s="13"/>
      <c r="C1245" s="15" t="s">
        <v>2357</v>
      </c>
      <c r="D1245" s="5" t="s">
        <v>1206</v>
      </c>
      <c r="E1245" s="7" t="s">
        <v>1635</v>
      </c>
      <c r="F1245" s="7" t="s">
        <v>1660</v>
      </c>
      <c r="G1245" s="49" t="s">
        <v>5354</v>
      </c>
      <c r="H1245" s="9" t="s">
        <v>4109</v>
      </c>
      <c r="I1245" s="9" t="s">
        <v>5590</v>
      </c>
      <c r="J1245" s="3">
        <v>1</v>
      </c>
      <c r="K1245" s="6">
        <v>1</v>
      </c>
      <c r="L1245" s="5" t="s">
        <v>546</v>
      </c>
      <c r="M1245" s="6" t="s">
        <v>2484</v>
      </c>
      <c r="N1245" s="6">
        <v>100</v>
      </c>
      <c r="O1245" s="3" t="str">
        <f t="shared" si="66"/>
        <v> ( NumHighOwnMrtgRefin_bl_mi ) / ( DenHighOwnMrtgRefin_bl_mi ) * 100</v>
      </c>
    </row>
    <row r="1246" spans="1:15" ht="89.25">
      <c r="A1246" s="5">
        <f t="shared" si="67"/>
        <v>1167</v>
      </c>
      <c r="B1246" s="13"/>
      <c r="C1246" s="15" t="s">
        <v>2357</v>
      </c>
      <c r="D1246" s="5" t="s">
        <v>1207</v>
      </c>
      <c r="E1246" s="7" t="s">
        <v>3545</v>
      </c>
      <c r="F1246" s="7" t="s">
        <v>3723</v>
      </c>
      <c r="G1246" s="49" t="s">
        <v>5355</v>
      </c>
      <c r="H1246" s="9" t="s">
        <v>4109</v>
      </c>
      <c r="I1246" s="9" t="s">
        <v>5590</v>
      </c>
      <c r="J1246" s="3">
        <v>1</v>
      </c>
      <c r="K1246" s="6">
        <v>1</v>
      </c>
      <c r="L1246" s="5" t="s">
        <v>547</v>
      </c>
      <c r="M1246" s="6" t="s">
        <v>2485</v>
      </c>
      <c r="N1246" s="6">
        <v>100</v>
      </c>
      <c r="O1246" s="3" t="str">
        <f t="shared" si="66"/>
        <v> ( NumHighOwnMrtgRefin_hi_mi ) / ( DenHighOwnMrtgRefin_hi_mi ) * 100</v>
      </c>
    </row>
    <row r="1247" spans="1:15" ht="89.25">
      <c r="A1247" s="5">
        <f t="shared" si="67"/>
        <v>1168</v>
      </c>
      <c r="B1247" s="13"/>
      <c r="C1247" s="15" t="s">
        <v>2357</v>
      </c>
      <c r="D1247" s="5" t="s">
        <v>1208</v>
      </c>
      <c r="E1247" s="7" t="s">
        <v>518</v>
      </c>
      <c r="F1247" s="7" t="s">
        <v>2752</v>
      </c>
      <c r="G1247" s="49" t="s">
        <v>5356</v>
      </c>
      <c r="H1247" s="9" t="s">
        <v>4109</v>
      </c>
      <c r="I1247" s="9" t="s">
        <v>5590</v>
      </c>
      <c r="J1247" s="3">
        <v>1</v>
      </c>
      <c r="K1247" s="6">
        <v>1</v>
      </c>
      <c r="L1247" s="5" t="s">
        <v>548</v>
      </c>
      <c r="M1247" s="5" t="s">
        <v>2486</v>
      </c>
      <c r="N1247" s="6">
        <v>100</v>
      </c>
      <c r="O1247" s="3" t="str">
        <f t="shared" si="66"/>
        <v> ( NumHighOwnMrtgRefin_wh_mi ) / ( DenHighOwnMrtgRefin_wh_mi ) * 100</v>
      </c>
    </row>
    <row r="1248" spans="1:15" ht="102">
      <c r="A1248" s="5">
        <f t="shared" si="67"/>
        <v>1169</v>
      </c>
      <c r="B1248" s="13"/>
      <c r="C1248" s="15" t="s">
        <v>2357</v>
      </c>
      <c r="D1248" s="5" t="s">
        <v>1209</v>
      </c>
      <c r="E1248" s="7" t="s">
        <v>4241</v>
      </c>
      <c r="F1248" s="7" t="s">
        <v>1077</v>
      </c>
      <c r="G1248" s="49" t="s">
        <v>5357</v>
      </c>
      <c r="H1248" s="9" t="s">
        <v>4110</v>
      </c>
      <c r="I1248" s="9" t="s">
        <v>5590</v>
      </c>
      <c r="J1248" s="3">
        <v>1</v>
      </c>
      <c r="K1248" s="6">
        <v>1</v>
      </c>
      <c r="L1248" s="5" t="s">
        <v>549</v>
      </c>
      <c r="M1248" s="5" t="s">
        <v>1596</v>
      </c>
      <c r="N1248" s="6">
        <v>100</v>
      </c>
      <c r="O1248" s="3" t="str">
        <f t="shared" si="66"/>
        <v> ( NumHighOwnMrtgRefin_mxd_mi ) / ( DenHighOwnMrtgRefin_mxd_mi ) * 100</v>
      </c>
    </row>
    <row r="1249" spans="1:15" ht="89.25">
      <c r="A1249" s="5">
        <f t="shared" si="67"/>
        <v>1170</v>
      </c>
      <c r="B1249" s="13"/>
      <c r="C1249" s="15" t="s">
        <v>2357</v>
      </c>
      <c r="D1249" s="5" t="s">
        <v>3748</v>
      </c>
      <c r="E1249" s="7" t="s">
        <v>490</v>
      </c>
      <c r="F1249" s="7" t="s">
        <v>3737</v>
      </c>
      <c r="G1249" s="49" t="s">
        <v>5358</v>
      </c>
      <c r="H1249" s="9" t="s">
        <v>4109</v>
      </c>
      <c r="I1249" s="9" t="s">
        <v>5592</v>
      </c>
      <c r="J1249" s="3">
        <v>1</v>
      </c>
      <c r="K1249" s="6">
        <v>1</v>
      </c>
      <c r="L1249" s="5" t="s">
        <v>550</v>
      </c>
      <c r="M1249" s="5" t="s">
        <v>1597</v>
      </c>
      <c r="N1249" s="6">
        <v>100</v>
      </c>
      <c r="O1249" s="3" t="str">
        <f t="shared" si="66"/>
        <v> ( NumHighOwnMrtgRefin_multip_mi ) / ( DenHighOwnMrtgRefin_multip_mi ) * 100</v>
      </c>
    </row>
    <row r="1250" spans="1:15" ht="89.25">
      <c r="A1250" s="5">
        <f t="shared" si="67"/>
        <v>1171</v>
      </c>
      <c r="B1250" s="13"/>
      <c r="C1250" s="15" t="s">
        <v>2357</v>
      </c>
      <c r="D1250" s="5" t="s">
        <v>3749</v>
      </c>
      <c r="E1250" s="7" t="s">
        <v>517</v>
      </c>
      <c r="F1250" s="7" t="s">
        <v>3738</v>
      </c>
      <c r="G1250" s="49" t="s">
        <v>5359</v>
      </c>
      <c r="H1250" s="9" t="s">
        <v>4109</v>
      </c>
      <c r="I1250" s="9" t="s">
        <v>5590</v>
      </c>
      <c r="J1250" s="3">
        <v>1</v>
      </c>
      <c r="K1250" s="6">
        <v>1</v>
      </c>
      <c r="L1250" s="5" t="s">
        <v>551</v>
      </c>
      <c r="M1250" s="5" t="s">
        <v>1598</v>
      </c>
      <c r="N1250" s="6">
        <v>100</v>
      </c>
      <c r="O1250" s="3" t="str">
        <f t="shared" si="66"/>
        <v> ( NumHighOwnMrtgRefin_min_mi ) / ( DenHighOwnMrtgRefin_min_mi ) * 100</v>
      </c>
    </row>
    <row r="1251" spans="1:15" ht="89.25">
      <c r="A1251" s="5">
        <f t="shared" si="67"/>
        <v>1172</v>
      </c>
      <c r="B1251" s="13"/>
      <c r="C1251" s="15" t="s">
        <v>2357</v>
      </c>
      <c r="D1251" s="5" t="s">
        <v>3750</v>
      </c>
      <c r="E1251" s="7" t="s">
        <v>519</v>
      </c>
      <c r="F1251" s="7" t="s">
        <v>1499</v>
      </c>
      <c r="G1251" s="49" t="s">
        <v>5360</v>
      </c>
      <c r="H1251" s="9" t="s">
        <v>3707</v>
      </c>
      <c r="I1251" s="9" t="s">
        <v>5590</v>
      </c>
      <c r="J1251" s="3">
        <v>1</v>
      </c>
      <c r="K1251" s="6">
        <v>1</v>
      </c>
      <c r="L1251" s="5" t="s">
        <v>552</v>
      </c>
      <c r="M1251" s="5" t="s">
        <v>1599</v>
      </c>
      <c r="N1251" s="6">
        <v>100</v>
      </c>
      <c r="O1251" s="3" t="str">
        <f t="shared" si="66"/>
        <v> ( NumHighOwnMrtgRefin_ind_hinc ) / ( DenHighOwnMrtgRefin_ind_hinc ) * 100</v>
      </c>
    </row>
    <row r="1252" spans="1:15" ht="89.25">
      <c r="A1252" s="5">
        <f t="shared" si="67"/>
        <v>1173</v>
      </c>
      <c r="B1252" s="13"/>
      <c r="C1252" s="15" t="s">
        <v>2357</v>
      </c>
      <c r="D1252" s="5" t="s">
        <v>3751</v>
      </c>
      <c r="E1252" s="7" t="s">
        <v>1908</v>
      </c>
      <c r="F1252" s="7" t="s">
        <v>2363</v>
      </c>
      <c r="G1252" s="49" t="s">
        <v>5361</v>
      </c>
      <c r="H1252" s="9" t="s">
        <v>3707</v>
      </c>
      <c r="I1252" s="9" t="s">
        <v>5590</v>
      </c>
      <c r="J1252" s="3">
        <v>1</v>
      </c>
      <c r="K1252" s="6">
        <v>1</v>
      </c>
      <c r="L1252" s="5" t="s">
        <v>62</v>
      </c>
      <c r="M1252" s="5" t="s">
        <v>1600</v>
      </c>
      <c r="N1252" s="6">
        <v>100</v>
      </c>
      <c r="O1252" s="3" t="str">
        <f t="shared" si="66"/>
        <v> ( NumHighOwnMrtgRefin_as_hinc ) / ( DenHighOwnMrtgRefin_as_hinc ) * 100</v>
      </c>
    </row>
    <row r="1253" spans="1:15" ht="89.25">
      <c r="A1253" s="5">
        <f t="shared" si="67"/>
        <v>1174</v>
      </c>
      <c r="B1253" s="13"/>
      <c r="C1253" s="15" t="s">
        <v>2357</v>
      </c>
      <c r="D1253" s="5" t="s">
        <v>3752</v>
      </c>
      <c r="E1253" s="7" t="s">
        <v>1909</v>
      </c>
      <c r="F1253" s="7" t="s">
        <v>1661</v>
      </c>
      <c r="G1253" s="49" t="s">
        <v>5362</v>
      </c>
      <c r="H1253" s="9" t="s">
        <v>3707</v>
      </c>
      <c r="I1253" s="9" t="s">
        <v>5590</v>
      </c>
      <c r="J1253" s="3">
        <v>1</v>
      </c>
      <c r="K1253" s="6">
        <v>1</v>
      </c>
      <c r="L1253" s="5" t="s">
        <v>63</v>
      </c>
      <c r="M1253" s="5" t="s">
        <v>1601</v>
      </c>
      <c r="N1253" s="6">
        <v>100</v>
      </c>
      <c r="O1253" s="3" t="str">
        <f t="shared" si="66"/>
        <v> ( NumHighOwnMrtgRefin_bl_hinc ) / ( DenHighOwnMrtgRefin_bl_hinc ) * 100</v>
      </c>
    </row>
    <row r="1254" spans="1:15" ht="89.25">
      <c r="A1254" s="5">
        <f t="shared" si="67"/>
        <v>1175</v>
      </c>
      <c r="B1254" s="13"/>
      <c r="C1254" s="15" t="s">
        <v>2357</v>
      </c>
      <c r="D1254" s="5" t="s">
        <v>3753</v>
      </c>
      <c r="E1254" s="7" t="s">
        <v>1910</v>
      </c>
      <c r="F1254" s="7" t="s">
        <v>3739</v>
      </c>
      <c r="G1254" s="49" t="s">
        <v>5363</v>
      </c>
      <c r="H1254" s="9" t="s">
        <v>3707</v>
      </c>
      <c r="I1254" s="9" t="s">
        <v>5590</v>
      </c>
      <c r="J1254" s="3">
        <v>1</v>
      </c>
      <c r="K1254" s="6">
        <v>1</v>
      </c>
      <c r="L1254" s="5" t="s">
        <v>1301</v>
      </c>
      <c r="M1254" s="5" t="s">
        <v>1602</v>
      </c>
      <c r="N1254" s="6">
        <v>100</v>
      </c>
      <c r="O1254" s="3" t="str">
        <f t="shared" si="66"/>
        <v> ( NumHighOwnMrtgRefin_hi_hinc ) / ( DenHighOwnMrtgRefin_hi_hinc ) * 100</v>
      </c>
    </row>
    <row r="1255" spans="1:15" ht="89.25">
      <c r="A1255" s="5">
        <f t="shared" si="67"/>
        <v>1176</v>
      </c>
      <c r="B1255" s="13"/>
      <c r="C1255" s="15" t="s">
        <v>2357</v>
      </c>
      <c r="D1255" s="5" t="s">
        <v>3754</v>
      </c>
      <c r="E1255" s="7" t="s">
        <v>1911</v>
      </c>
      <c r="F1255" s="7" t="s">
        <v>2026</v>
      </c>
      <c r="G1255" s="49" t="s">
        <v>5364</v>
      </c>
      <c r="H1255" s="9" t="s">
        <v>3707</v>
      </c>
      <c r="I1255" s="9" t="s">
        <v>5590</v>
      </c>
      <c r="J1255" s="3">
        <v>1</v>
      </c>
      <c r="K1255" s="6">
        <v>1</v>
      </c>
      <c r="L1255" s="5" t="s">
        <v>2462</v>
      </c>
      <c r="M1255" s="5" t="s">
        <v>1603</v>
      </c>
      <c r="N1255" s="6">
        <v>100</v>
      </c>
      <c r="O1255" s="3" t="str">
        <f t="shared" si="66"/>
        <v> ( NumHighOwnMrtgRefin_wh_hinc ) / ( DenHighOwnMrtgRefin_wh_hinc ) * 100</v>
      </c>
    </row>
    <row r="1256" spans="1:15" ht="102">
      <c r="A1256" s="5">
        <f t="shared" si="67"/>
        <v>1177</v>
      </c>
      <c r="B1256" s="13"/>
      <c r="C1256" s="15" t="s">
        <v>2357</v>
      </c>
      <c r="D1256" s="5" t="s">
        <v>3755</v>
      </c>
      <c r="E1256" s="7" t="s">
        <v>4243</v>
      </c>
      <c r="F1256" s="7" t="s">
        <v>1078</v>
      </c>
      <c r="G1256" s="49" t="s">
        <v>5365</v>
      </c>
      <c r="H1256" s="9" t="s">
        <v>672</v>
      </c>
      <c r="I1256" s="9" t="s">
        <v>5590</v>
      </c>
      <c r="J1256" s="3">
        <v>1</v>
      </c>
      <c r="K1256" s="6">
        <v>1</v>
      </c>
      <c r="L1256" s="5" t="s">
        <v>2463</v>
      </c>
      <c r="M1256" s="5" t="s">
        <v>1604</v>
      </c>
      <c r="N1256" s="6">
        <v>100</v>
      </c>
      <c r="O1256" s="3" t="str">
        <f t="shared" si="66"/>
        <v> ( NumHighOwnMrtgRefin_mxd_hinc ) / ( DenHighOwnMrtgRefin_mxd_hinc ) * 100</v>
      </c>
    </row>
    <row r="1257" spans="1:15" ht="89.25">
      <c r="A1257" s="5">
        <f t="shared" si="67"/>
        <v>1178</v>
      </c>
      <c r="B1257" s="13"/>
      <c r="C1257" s="15" t="s">
        <v>2357</v>
      </c>
      <c r="D1257" s="5" t="s">
        <v>3756</v>
      </c>
      <c r="E1257" s="7" t="s">
        <v>4242</v>
      </c>
      <c r="F1257" s="7" t="s">
        <v>4072</v>
      </c>
      <c r="G1257" s="49" t="s">
        <v>5366</v>
      </c>
      <c r="H1257" s="9" t="s">
        <v>3707</v>
      </c>
      <c r="I1257" s="9" t="s">
        <v>5592</v>
      </c>
      <c r="J1257" s="3">
        <v>1</v>
      </c>
      <c r="K1257" s="6">
        <v>1</v>
      </c>
      <c r="L1257" s="5" t="s">
        <v>2464</v>
      </c>
      <c r="M1257" s="5" t="s">
        <v>1605</v>
      </c>
      <c r="N1257" s="6">
        <v>100</v>
      </c>
      <c r="O1257" s="3" t="str">
        <f t="shared" si="66"/>
        <v> ( NumHighOwnMrtgRefin_multip_hinc ) / ( DenHighOwnMrtgRefin_multip_hinc ) * 100</v>
      </c>
    </row>
    <row r="1258" spans="1:15" ht="89.25">
      <c r="A1258" s="5">
        <f t="shared" si="67"/>
        <v>1179</v>
      </c>
      <c r="B1258" s="13"/>
      <c r="C1258" s="15" t="s">
        <v>2357</v>
      </c>
      <c r="D1258" s="5" t="s">
        <v>3757</v>
      </c>
      <c r="E1258" s="7" t="s">
        <v>520</v>
      </c>
      <c r="F1258" s="7" t="s">
        <v>4073</v>
      </c>
      <c r="G1258" s="49" t="s">
        <v>5367</v>
      </c>
      <c r="H1258" s="9" t="s">
        <v>3707</v>
      </c>
      <c r="I1258" s="9" t="s">
        <v>5590</v>
      </c>
      <c r="J1258" s="3">
        <v>1</v>
      </c>
      <c r="K1258" s="6">
        <v>1</v>
      </c>
      <c r="L1258" s="5" t="s">
        <v>2465</v>
      </c>
      <c r="M1258" s="5" t="s">
        <v>1606</v>
      </c>
      <c r="N1258" s="6">
        <v>100</v>
      </c>
      <c r="O1258" s="3" t="str">
        <f t="shared" si="66"/>
        <v> ( NumHighOwnMrtgRefin_min_hinc ) / ( DenHighOwnMrtgRefin_min_hinc ) * 100</v>
      </c>
    </row>
    <row r="1259" spans="1:15" ht="12.75">
      <c r="A1259" s="30" t="s">
        <v>2900</v>
      </c>
      <c r="B1259" s="19" t="s">
        <v>5571</v>
      </c>
      <c r="C1259" s="15"/>
      <c r="E1259" s="11"/>
      <c r="G1259" s="49"/>
      <c r="I1259" s="8"/>
      <c r="J1259" s="3"/>
      <c r="N1259" s="4"/>
      <c r="O1259" s="3" t="str">
        <f t="shared" si="66"/>
        <v> </v>
      </c>
    </row>
    <row r="1260" spans="1:15" ht="63.75">
      <c r="A1260" s="5">
        <f>A1258+1</f>
        <v>1180</v>
      </c>
      <c r="B1260" s="13"/>
      <c r="C1260" s="12" t="s">
        <v>2357</v>
      </c>
      <c r="D1260" s="5" t="s">
        <v>57</v>
      </c>
      <c r="E1260" s="8" t="s">
        <v>521</v>
      </c>
      <c r="F1260" s="8" t="s">
        <v>4055</v>
      </c>
      <c r="G1260" s="49" t="s">
        <v>5368</v>
      </c>
      <c r="H1260" s="9" t="s">
        <v>2198</v>
      </c>
      <c r="I1260" s="9" t="s">
        <v>1415</v>
      </c>
      <c r="J1260" s="3">
        <v>0</v>
      </c>
      <c r="K1260" s="3">
        <v>0</v>
      </c>
      <c r="O1260" s="6" t="str">
        <f aca="true" t="shared" si="68" ref="O1260:O1265">IF(L1260&lt;&gt;""," ( "&amp;L1260&amp;" ) / ( "&amp;M1260&amp;" ) * "&amp;N1260," ")</f>
        <v> </v>
      </c>
    </row>
    <row r="1261" spans="1:15" ht="63.75">
      <c r="A1261" s="5">
        <f>A1260+1</f>
        <v>1181</v>
      </c>
      <c r="B1261" s="13"/>
      <c r="C1261" s="12" t="s">
        <v>2357</v>
      </c>
      <c r="D1261" s="5" t="s">
        <v>3764</v>
      </c>
      <c r="E1261" s="8" t="s">
        <v>522</v>
      </c>
      <c r="F1261" s="8" t="s">
        <v>4056</v>
      </c>
      <c r="G1261" s="49" t="s">
        <v>5369</v>
      </c>
      <c r="H1261" s="9" t="s">
        <v>2198</v>
      </c>
      <c r="I1261" s="9" t="s">
        <v>1415</v>
      </c>
      <c r="J1261" s="3">
        <v>0</v>
      </c>
      <c r="K1261" s="3">
        <v>0</v>
      </c>
      <c r="O1261" s="5" t="str">
        <f t="shared" si="68"/>
        <v> </v>
      </c>
    </row>
    <row r="1262" spans="1:15" ht="63.75">
      <c r="A1262" s="5">
        <f>A1261+1</f>
        <v>1182</v>
      </c>
      <c r="B1262" s="13"/>
      <c r="C1262" s="12" t="s">
        <v>2357</v>
      </c>
      <c r="D1262" s="5" t="s">
        <v>820</v>
      </c>
      <c r="E1262" s="8" t="s">
        <v>3923</v>
      </c>
      <c r="F1262" s="8" t="s">
        <v>1079</v>
      </c>
      <c r="G1262" s="49" t="s">
        <v>5370</v>
      </c>
      <c r="H1262" s="9" t="s">
        <v>2198</v>
      </c>
      <c r="I1262" s="9" t="s">
        <v>1415</v>
      </c>
      <c r="J1262" s="6">
        <v>1</v>
      </c>
      <c r="K1262" s="3">
        <v>1</v>
      </c>
      <c r="L1262" s="5" t="s">
        <v>822</v>
      </c>
      <c r="M1262" s="5" t="s">
        <v>821</v>
      </c>
      <c r="N1262" s="5">
        <v>100</v>
      </c>
      <c r="O1262" s="3" t="str">
        <f t="shared" si="68"/>
        <v> ( NumHoepaimprov ) / ( DenHoepaimprov ) * 100</v>
      </c>
    </row>
    <row r="1263" spans="1:15" ht="63.75">
      <c r="A1263" s="5">
        <f>A1262+1</f>
        <v>1183</v>
      </c>
      <c r="B1263" s="13"/>
      <c r="C1263" s="12" t="s">
        <v>2357</v>
      </c>
      <c r="D1263" s="5" t="s">
        <v>3922</v>
      </c>
      <c r="E1263" s="8" t="s">
        <v>523</v>
      </c>
      <c r="F1263" s="8" t="s">
        <v>4057</v>
      </c>
      <c r="G1263" s="49" t="s">
        <v>5371</v>
      </c>
      <c r="H1263" s="9" t="s">
        <v>2198</v>
      </c>
      <c r="I1263" s="9" t="s">
        <v>1415</v>
      </c>
      <c r="J1263" s="3">
        <v>0</v>
      </c>
      <c r="K1263" s="3">
        <v>0</v>
      </c>
      <c r="O1263" s="5" t="str">
        <f t="shared" si="68"/>
        <v> </v>
      </c>
    </row>
    <row r="1264" spans="1:15" ht="63.75">
      <c r="A1264" s="5">
        <f>A1263+1</f>
        <v>1184</v>
      </c>
      <c r="B1264" s="13"/>
      <c r="C1264" s="12" t="s">
        <v>2357</v>
      </c>
      <c r="D1264" s="5" t="s">
        <v>3920</v>
      </c>
      <c r="E1264" s="8" t="s">
        <v>524</v>
      </c>
      <c r="F1264" s="8" t="s">
        <v>2411</v>
      </c>
      <c r="G1264" s="49" t="s">
        <v>5372</v>
      </c>
      <c r="H1264" s="9" t="s">
        <v>2198</v>
      </c>
      <c r="I1264" s="9" t="s">
        <v>1415</v>
      </c>
      <c r="J1264" s="3">
        <v>0</v>
      </c>
      <c r="K1264" s="3">
        <v>0</v>
      </c>
      <c r="O1264" s="5" t="str">
        <f t="shared" si="68"/>
        <v> </v>
      </c>
    </row>
    <row r="1265" spans="1:15" ht="63.75">
      <c r="A1265" s="5">
        <f>A1264+1</f>
        <v>1185</v>
      </c>
      <c r="B1265" s="13"/>
      <c r="C1265" s="12" t="s">
        <v>2357</v>
      </c>
      <c r="D1265" s="5" t="s">
        <v>3921</v>
      </c>
      <c r="E1265" s="8" t="s">
        <v>52</v>
      </c>
      <c r="F1265" s="8" t="s">
        <v>4054</v>
      </c>
      <c r="G1265" s="49" t="s">
        <v>5373</v>
      </c>
      <c r="H1265" s="9" t="s">
        <v>2198</v>
      </c>
      <c r="I1265" s="9" t="s">
        <v>1415</v>
      </c>
      <c r="J1265" s="6">
        <v>1</v>
      </c>
      <c r="K1265" s="3">
        <v>1</v>
      </c>
      <c r="L1265" s="5" t="s">
        <v>3922</v>
      </c>
      <c r="M1265" s="5" t="s">
        <v>3920</v>
      </c>
      <c r="N1265" s="5">
        <v>100</v>
      </c>
      <c r="O1265" s="3" t="str">
        <f t="shared" si="68"/>
        <v> ( NumHoepaRefin ) / ( DenHoepaRefin ) * 100</v>
      </c>
    </row>
    <row r="1266" spans="1:15" ht="12.75">
      <c r="A1266" s="30" t="s">
        <v>2901</v>
      </c>
      <c r="B1266" s="21" t="s">
        <v>3346</v>
      </c>
      <c r="E1266" s="11"/>
      <c r="G1266" s="49"/>
      <c r="K1266" s="3"/>
    </row>
    <row r="1267" spans="1:15" ht="51">
      <c r="A1267" s="5">
        <v>1186</v>
      </c>
      <c r="B1267" s="5"/>
      <c r="C1267" s="5"/>
      <c r="D1267" s="5" t="s">
        <v>1221</v>
      </c>
      <c r="E1267" s="5" t="s">
        <v>3097</v>
      </c>
      <c r="F1267" s="5" t="s">
        <v>4060</v>
      </c>
      <c r="G1267" s="49" t="s">
        <v>5374</v>
      </c>
      <c r="H1267" s="5" t="s">
        <v>1705</v>
      </c>
      <c r="I1267" s="8" t="s">
        <v>5564</v>
      </c>
      <c r="J1267" s="5">
        <v>0</v>
      </c>
      <c r="K1267" s="5">
        <v>0</v>
      </c>
      <c r="O1267" s="5" t="s">
        <v>3853</v>
      </c>
    </row>
    <row r="1268" spans="1:15" ht="51">
      <c r="A1268" s="5">
        <f>A1267+1</f>
        <v>1187</v>
      </c>
      <c r="B1268" s="5"/>
      <c r="C1268" s="5"/>
      <c r="D1268" s="5" t="s">
        <v>1222</v>
      </c>
      <c r="E1268" s="5" t="s">
        <v>3005</v>
      </c>
      <c r="F1268" s="5" t="s">
        <v>4061</v>
      </c>
      <c r="G1268" s="49" t="s">
        <v>5375</v>
      </c>
      <c r="H1268" s="5" t="s">
        <v>1705</v>
      </c>
      <c r="I1268" s="8" t="s">
        <v>5564</v>
      </c>
      <c r="J1268" s="5">
        <v>0</v>
      </c>
      <c r="K1268" s="5">
        <v>0</v>
      </c>
      <c r="O1268" s="5" t="s">
        <v>3853</v>
      </c>
    </row>
    <row r="1269" spans="1:15" ht="51">
      <c r="A1269" s="5">
        <f aca="true" t="shared" si="69" ref="A1269:A1332">A1268+1</f>
        <v>1188</v>
      </c>
      <c r="B1269" s="5"/>
      <c r="C1269" s="5"/>
      <c r="D1269" s="5" t="s">
        <v>1223</v>
      </c>
      <c r="E1269" s="5" t="s">
        <v>2732</v>
      </c>
      <c r="F1269" s="5" t="s">
        <v>4062</v>
      </c>
      <c r="G1269" s="49" t="s">
        <v>5376</v>
      </c>
      <c r="H1269" s="5" t="s">
        <v>1705</v>
      </c>
      <c r="I1269" s="8" t="s">
        <v>5564</v>
      </c>
      <c r="J1269" s="5">
        <v>0</v>
      </c>
      <c r="K1269" s="5">
        <v>0</v>
      </c>
      <c r="O1269" s="5" t="s">
        <v>3853</v>
      </c>
    </row>
    <row r="1270" spans="1:15" ht="51">
      <c r="A1270" s="5">
        <f t="shared" si="69"/>
        <v>1189</v>
      </c>
      <c r="B1270" s="5"/>
      <c r="C1270" s="5"/>
      <c r="D1270" s="5" t="s">
        <v>1224</v>
      </c>
      <c r="E1270" s="5" t="s">
        <v>3006</v>
      </c>
      <c r="F1270" s="5" t="s">
        <v>4063</v>
      </c>
      <c r="G1270" s="49" t="s">
        <v>5377</v>
      </c>
      <c r="H1270" s="5" t="s">
        <v>1705</v>
      </c>
      <c r="I1270" s="8" t="s">
        <v>5564</v>
      </c>
      <c r="J1270" s="5">
        <v>0</v>
      </c>
      <c r="K1270" s="5">
        <v>0</v>
      </c>
      <c r="O1270" s="5" t="s">
        <v>3853</v>
      </c>
    </row>
    <row r="1271" spans="1:15" ht="51">
      <c r="A1271" s="5">
        <f t="shared" si="69"/>
        <v>1190</v>
      </c>
      <c r="B1271" s="5"/>
      <c r="C1271" s="5"/>
      <c r="D1271" s="5" t="s">
        <v>1225</v>
      </c>
      <c r="E1271" s="5" t="s">
        <v>3098</v>
      </c>
      <c r="F1271" s="5" t="s">
        <v>4064</v>
      </c>
      <c r="G1271" s="49" t="s">
        <v>5378</v>
      </c>
      <c r="H1271" s="5" t="s">
        <v>1705</v>
      </c>
      <c r="I1271" s="8" t="s">
        <v>5564</v>
      </c>
      <c r="J1271" s="5">
        <v>0</v>
      </c>
      <c r="K1271" s="5">
        <v>0</v>
      </c>
      <c r="O1271" s="5" t="s">
        <v>3853</v>
      </c>
    </row>
    <row r="1272" spans="1:15" ht="51">
      <c r="A1272" s="5">
        <f t="shared" si="69"/>
        <v>1191</v>
      </c>
      <c r="B1272" s="5"/>
      <c r="C1272" s="5"/>
      <c r="D1272" s="5" t="s">
        <v>1226</v>
      </c>
      <c r="E1272" s="5" t="s">
        <v>3099</v>
      </c>
      <c r="F1272" s="5" t="s">
        <v>4065</v>
      </c>
      <c r="G1272" s="49" t="s">
        <v>5379</v>
      </c>
      <c r="H1272" s="5" t="s">
        <v>1706</v>
      </c>
      <c r="I1272" s="8" t="s">
        <v>5564</v>
      </c>
      <c r="J1272" s="5">
        <v>0</v>
      </c>
      <c r="K1272" s="5">
        <v>0</v>
      </c>
      <c r="O1272" s="5" t="s">
        <v>3853</v>
      </c>
    </row>
    <row r="1273" spans="1:15" ht="51">
      <c r="A1273" s="5">
        <f t="shared" si="69"/>
        <v>1192</v>
      </c>
      <c r="B1273" s="5"/>
      <c r="C1273" s="5"/>
      <c r="D1273" s="5" t="s">
        <v>1227</v>
      </c>
      <c r="E1273" s="5" t="s">
        <v>2733</v>
      </c>
      <c r="F1273" s="5" t="s">
        <v>4066</v>
      </c>
      <c r="G1273" s="49" t="s">
        <v>5380</v>
      </c>
      <c r="H1273" s="5" t="s">
        <v>1705</v>
      </c>
      <c r="I1273" s="8" t="s">
        <v>5564</v>
      </c>
      <c r="J1273" s="5">
        <v>0</v>
      </c>
      <c r="K1273" s="5">
        <v>0</v>
      </c>
      <c r="O1273" s="5" t="s">
        <v>3853</v>
      </c>
    </row>
    <row r="1274" spans="1:15" ht="51">
      <c r="A1274" s="5">
        <f t="shared" si="69"/>
        <v>1193</v>
      </c>
      <c r="B1274" s="5"/>
      <c r="C1274" s="5" t="s">
        <v>2357</v>
      </c>
      <c r="D1274" s="5" t="s">
        <v>1228</v>
      </c>
      <c r="E1274" s="5" t="s">
        <v>3007</v>
      </c>
      <c r="F1274" s="5" t="s">
        <v>4067</v>
      </c>
      <c r="G1274" s="49" t="s">
        <v>5381</v>
      </c>
      <c r="H1274" s="5" t="s">
        <v>1705</v>
      </c>
      <c r="I1274" s="8" t="s">
        <v>5564</v>
      </c>
      <c r="J1274" s="5">
        <v>0</v>
      </c>
      <c r="K1274" s="5">
        <v>0</v>
      </c>
      <c r="O1274" s="5" t="s">
        <v>3853</v>
      </c>
    </row>
    <row r="1275" spans="1:15" ht="51">
      <c r="A1275" s="5">
        <f t="shared" si="69"/>
        <v>1194</v>
      </c>
      <c r="B1275" s="5"/>
      <c r="C1275" s="5"/>
      <c r="D1275" s="5" t="s">
        <v>1229</v>
      </c>
      <c r="E1275" s="5" t="s">
        <v>3008</v>
      </c>
      <c r="F1275" s="5" t="s">
        <v>4068</v>
      </c>
      <c r="G1275" s="49" t="e">
        <v>#N/A</v>
      </c>
      <c r="H1275" s="5" t="s">
        <v>1705</v>
      </c>
      <c r="I1275" s="8" t="s">
        <v>5564</v>
      </c>
      <c r="J1275" s="5">
        <v>0</v>
      </c>
      <c r="K1275" s="5">
        <v>0</v>
      </c>
      <c r="O1275" s="5" t="s">
        <v>3853</v>
      </c>
    </row>
    <row r="1276" spans="1:15" ht="51">
      <c r="A1276" s="5">
        <f t="shared" si="69"/>
        <v>1195</v>
      </c>
      <c r="B1276" s="5"/>
      <c r="C1276" s="5"/>
      <c r="D1276" s="5" t="s">
        <v>1230</v>
      </c>
      <c r="E1276" s="5" t="s">
        <v>3100</v>
      </c>
      <c r="F1276" s="5" t="s">
        <v>4069</v>
      </c>
      <c r="G1276" s="49" t="s">
        <v>5382</v>
      </c>
      <c r="H1276" s="5" t="s">
        <v>1707</v>
      </c>
      <c r="I1276" s="8" t="s">
        <v>5564</v>
      </c>
      <c r="J1276" s="5">
        <v>0</v>
      </c>
      <c r="K1276" s="5">
        <v>0</v>
      </c>
      <c r="O1276" s="5" t="s">
        <v>3853</v>
      </c>
    </row>
    <row r="1277" spans="1:15" ht="51">
      <c r="A1277" s="5">
        <f t="shared" si="69"/>
        <v>1196</v>
      </c>
      <c r="B1277" s="5"/>
      <c r="C1277" s="5"/>
      <c r="D1277" s="5" t="s">
        <v>1231</v>
      </c>
      <c r="E1277" s="5" t="s">
        <v>3009</v>
      </c>
      <c r="F1277" s="5" t="s">
        <v>4070</v>
      </c>
      <c r="G1277" s="49" t="s">
        <v>5383</v>
      </c>
      <c r="H1277" s="5" t="s">
        <v>1707</v>
      </c>
      <c r="I1277" s="8" t="s">
        <v>5564</v>
      </c>
      <c r="J1277" s="5">
        <v>0</v>
      </c>
      <c r="K1277" s="5">
        <v>0</v>
      </c>
      <c r="O1277" s="5" t="s">
        <v>3853</v>
      </c>
    </row>
    <row r="1278" spans="1:15" ht="51">
      <c r="A1278" s="5">
        <f t="shared" si="69"/>
        <v>1197</v>
      </c>
      <c r="B1278" s="5"/>
      <c r="C1278" s="5"/>
      <c r="D1278" s="5" t="s">
        <v>1232</v>
      </c>
      <c r="E1278" s="5" t="s">
        <v>2734</v>
      </c>
      <c r="F1278" s="5" t="s">
        <v>4071</v>
      </c>
      <c r="G1278" s="49" t="s">
        <v>5384</v>
      </c>
      <c r="H1278" s="5" t="s">
        <v>1707</v>
      </c>
      <c r="I1278" s="8" t="s">
        <v>5564</v>
      </c>
      <c r="J1278" s="5">
        <v>0</v>
      </c>
      <c r="K1278" s="5">
        <v>0</v>
      </c>
      <c r="O1278" s="5" t="s">
        <v>3853</v>
      </c>
    </row>
    <row r="1279" spans="1:15" ht="51">
      <c r="A1279" s="5">
        <f t="shared" si="69"/>
        <v>1198</v>
      </c>
      <c r="B1279" s="5"/>
      <c r="C1279" s="5"/>
      <c r="D1279" s="5" t="s">
        <v>1233</v>
      </c>
      <c r="E1279" s="5" t="s">
        <v>3010</v>
      </c>
      <c r="F1279" s="5" t="s">
        <v>3814</v>
      </c>
      <c r="G1279" s="49" t="s">
        <v>5385</v>
      </c>
      <c r="H1279" s="5" t="s">
        <v>1707</v>
      </c>
      <c r="I1279" s="8" t="s">
        <v>5564</v>
      </c>
      <c r="J1279" s="5">
        <v>0</v>
      </c>
      <c r="K1279" s="5">
        <v>0</v>
      </c>
      <c r="O1279" s="5" t="s">
        <v>3853</v>
      </c>
    </row>
    <row r="1280" spans="1:15" ht="51">
      <c r="A1280" s="5">
        <f t="shared" si="69"/>
        <v>1199</v>
      </c>
      <c r="B1280" s="5"/>
      <c r="C1280" s="5"/>
      <c r="D1280" s="5" t="s">
        <v>1234</v>
      </c>
      <c r="E1280" s="5" t="s">
        <v>3106</v>
      </c>
      <c r="F1280" s="5" t="s">
        <v>3815</v>
      </c>
      <c r="G1280" s="49" t="s">
        <v>5386</v>
      </c>
      <c r="H1280" s="5" t="s">
        <v>1707</v>
      </c>
      <c r="I1280" s="8" t="s">
        <v>5564</v>
      </c>
      <c r="J1280" s="5">
        <v>0</v>
      </c>
      <c r="K1280" s="5">
        <v>0</v>
      </c>
      <c r="O1280" s="5" t="s">
        <v>3853</v>
      </c>
    </row>
    <row r="1281" spans="1:15" ht="51">
      <c r="A1281" s="5">
        <f t="shared" si="69"/>
        <v>1200</v>
      </c>
      <c r="B1281" s="5"/>
      <c r="C1281" s="5"/>
      <c r="D1281" s="5" t="s">
        <v>1235</v>
      </c>
      <c r="E1281" s="5" t="s">
        <v>3103</v>
      </c>
      <c r="F1281" s="5" t="s">
        <v>3284</v>
      </c>
      <c r="G1281" s="49" t="s">
        <v>5387</v>
      </c>
      <c r="H1281" s="5" t="s">
        <v>1708</v>
      </c>
      <c r="I1281" s="8" t="s">
        <v>5564</v>
      </c>
      <c r="J1281" s="5">
        <v>0</v>
      </c>
      <c r="K1281" s="5">
        <v>0</v>
      </c>
      <c r="O1281" s="5" t="s">
        <v>3853</v>
      </c>
    </row>
    <row r="1282" spans="1:15" ht="51">
      <c r="A1282" s="5">
        <f t="shared" si="69"/>
        <v>1201</v>
      </c>
      <c r="B1282" s="5"/>
      <c r="C1282" s="5"/>
      <c r="D1282" s="5" t="s">
        <v>1240</v>
      </c>
      <c r="E1282" s="5" t="s">
        <v>2735</v>
      </c>
      <c r="F1282" s="5" t="s">
        <v>1665</v>
      </c>
      <c r="G1282" s="49" t="s">
        <v>5388</v>
      </c>
      <c r="H1282" s="5" t="s">
        <v>1707</v>
      </c>
      <c r="I1282" s="8" t="s">
        <v>5564</v>
      </c>
      <c r="J1282" s="5">
        <v>0</v>
      </c>
      <c r="K1282" s="5">
        <v>0</v>
      </c>
      <c r="O1282" s="5" t="s">
        <v>3853</v>
      </c>
    </row>
    <row r="1283" spans="1:15" ht="51">
      <c r="A1283" s="5">
        <f t="shared" si="69"/>
        <v>1202</v>
      </c>
      <c r="B1283" s="5"/>
      <c r="C1283" s="5" t="s">
        <v>2357</v>
      </c>
      <c r="D1283" s="5" t="s">
        <v>1241</v>
      </c>
      <c r="E1283" s="5" t="s">
        <v>3011</v>
      </c>
      <c r="F1283" s="5" t="s">
        <v>1666</v>
      </c>
      <c r="G1283" s="49" t="s">
        <v>5389</v>
      </c>
      <c r="H1283" s="5" t="s">
        <v>1707</v>
      </c>
      <c r="I1283" s="8" t="s">
        <v>5564</v>
      </c>
      <c r="J1283" s="5">
        <v>0</v>
      </c>
      <c r="K1283" s="5">
        <v>0</v>
      </c>
      <c r="O1283" s="5" t="s">
        <v>3853</v>
      </c>
    </row>
    <row r="1284" spans="1:15" ht="51">
      <c r="A1284" s="5">
        <f t="shared" si="69"/>
        <v>1203</v>
      </c>
      <c r="B1284" s="5"/>
      <c r="C1284" s="5"/>
      <c r="D1284" s="5" t="s">
        <v>1242</v>
      </c>
      <c r="E1284" s="5" t="s">
        <v>3016</v>
      </c>
      <c r="F1284" s="5" t="s">
        <v>1667</v>
      </c>
      <c r="G1284" s="49" t="e">
        <v>#N/A</v>
      </c>
      <c r="H1284" s="5" t="s">
        <v>1707</v>
      </c>
      <c r="I1284" s="8" t="s">
        <v>5564</v>
      </c>
      <c r="J1284" s="5">
        <v>0</v>
      </c>
      <c r="K1284" s="5">
        <v>0</v>
      </c>
      <c r="O1284" s="5" t="s">
        <v>3853</v>
      </c>
    </row>
    <row r="1285" spans="1:15" ht="51">
      <c r="A1285" s="5">
        <f t="shared" si="69"/>
        <v>1204</v>
      </c>
      <c r="B1285" s="5"/>
      <c r="C1285" s="5"/>
      <c r="D1285" s="5" t="s">
        <v>1243</v>
      </c>
      <c r="E1285" s="5" t="s">
        <v>3101</v>
      </c>
      <c r="F1285" s="5" t="s">
        <v>1668</v>
      </c>
      <c r="G1285" s="49" t="s">
        <v>5390</v>
      </c>
      <c r="H1285" s="5" t="s">
        <v>1709</v>
      </c>
      <c r="I1285" s="8" t="s">
        <v>5564</v>
      </c>
      <c r="J1285" s="5">
        <v>0</v>
      </c>
      <c r="K1285" s="5">
        <v>0</v>
      </c>
      <c r="O1285" s="5" t="s">
        <v>3853</v>
      </c>
    </row>
    <row r="1286" spans="1:15" ht="51">
      <c r="A1286" s="5">
        <f t="shared" si="69"/>
        <v>1205</v>
      </c>
      <c r="B1286" s="5"/>
      <c r="C1286" s="5"/>
      <c r="D1286" s="5" t="s">
        <v>1244</v>
      </c>
      <c r="E1286" s="5" t="s">
        <v>2180</v>
      </c>
      <c r="F1286" s="5" t="s">
        <v>1669</v>
      </c>
      <c r="G1286" s="49" t="s">
        <v>5391</v>
      </c>
      <c r="H1286" s="5" t="s">
        <v>1709</v>
      </c>
      <c r="I1286" s="8" t="s">
        <v>5564</v>
      </c>
      <c r="J1286" s="5">
        <v>0</v>
      </c>
      <c r="K1286" s="5">
        <v>0</v>
      </c>
      <c r="O1286" s="5" t="s">
        <v>3853</v>
      </c>
    </row>
    <row r="1287" spans="1:15" ht="51">
      <c r="A1287" s="5">
        <f t="shared" si="69"/>
        <v>1206</v>
      </c>
      <c r="B1287" s="5"/>
      <c r="C1287" s="5"/>
      <c r="D1287" s="5" t="s">
        <v>1245</v>
      </c>
      <c r="E1287" s="5" t="s">
        <v>2736</v>
      </c>
      <c r="F1287" s="5" t="s">
        <v>1670</v>
      </c>
      <c r="G1287" s="49" t="s">
        <v>5392</v>
      </c>
      <c r="H1287" s="5" t="s">
        <v>1709</v>
      </c>
      <c r="I1287" s="8" t="s">
        <v>5564</v>
      </c>
      <c r="J1287" s="5">
        <v>0</v>
      </c>
      <c r="K1287" s="5">
        <v>0</v>
      </c>
      <c r="O1287" s="5" t="s">
        <v>3853</v>
      </c>
    </row>
    <row r="1288" spans="1:15" ht="51">
      <c r="A1288" s="5">
        <f t="shared" si="69"/>
        <v>1207</v>
      </c>
      <c r="B1288" s="5"/>
      <c r="C1288" s="5"/>
      <c r="D1288" s="5" t="s">
        <v>1246</v>
      </c>
      <c r="E1288" s="5" t="s">
        <v>2181</v>
      </c>
      <c r="F1288" s="5" t="s">
        <v>1671</v>
      </c>
      <c r="G1288" s="49" t="s">
        <v>5393</v>
      </c>
      <c r="H1288" s="5" t="s">
        <v>1709</v>
      </c>
      <c r="I1288" s="8" t="s">
        <v>5564</v>
      </c>
      <c r="J1288" s="5">
        <v>0</v>
      </c>
      <c r="K1288" s="5">
        <v>0</v>
      </c>
      <c r="O1288" s="5" t="s">
        <v>3853</v>
      </c>
    </row>
    <row r="1289" spans="1:15" ht="51">
      <c r="A1289" s="5">
        <f t="shared" si="69"/>
        <v>1208</v>
      </c>
      <c r="B1289" s="5"/>
      <c r="C1289" s="5"/>
      <c r="D1289" s="5" t="s">
        <v>1247</v>
      </c>
      <c r="E1289" s="5" t="s">
        <v>3107</v>
      </c>
      <c r="F1289" s="5" t="s">
        <v>1672</v>
      </c>
      <c r="G1289" s="49" t="s">
        <v>5394</v>
      </c>
      <c r="H1289" s="5" t="s">
        <v>1709</v>
      </c>
      <c r="I1289" s="8" t="s">
        <v>5564</v>
      </c>
      <c r="J1289" s="5">
        <v>0</v>
      </c>
      <c r="K1289" s="5">
        <v>0</v>
      </c>
      <c r="O1289" s="5" t="s">
        <v>3853</v>
      </c>
    </row>
    <row r="1290" spans="1:15" ht="51">
      <c r="A1290" s="5">
        <f t="shared" si="69"/>
        <v>1209</v>
      </c>
      <c r="B1290" s="5"/>
      <c r="C1290" s="5"/>
      <c r="D1290" s="5" t="s">
        <v>1248</v>
      </c>
      <c r="E1290" s="5" t="s">
        <v>3104</v>
      </c>
      <c r="F1290" s="5" t="s">
        <v>1673</v>
      </c>
      <c r="G1290" s="49" t="s">
        <v>5395</v>
      </c>
      <c r="H1290" s="5" t="s">
        <v>1710</v>
      </c>
      <c r="I1290" s="8" t="s">
        <v>5564</v>
      </c>
      <c r="J1290" s="5">
        <v>0</v>
      </c>
      <c r="K1290" s="5">
        <v>0</v>
      </c>
      <c r="O1290" s="5" t="s">
        <v>3853</v>
      </c>
    </row>
    <row r="1291" spans="1:15" ht="51">
      <c r="A1291" s="5">
        <f t="shared" si="69"/>
        <v>1210</v>
      </c>
      <c r="B1291" s="5"/>
      <c r="C1291" s="5"/>
      <c r="D1291" s="5" t="s">
        <v>1249</v>
      </c>
      <c r="E1291" s="5" t="s">
        <v>2737</v>
      </c>
      <c r="F1291" s="5" t="s">
        <v>1674</v>
      </c>
      <c r="G1291" s="49" t="s">
        <v>5396</v>
      </c>
      <c r="H1291" s="5" t="s">
        <v>1709</v>
      </c>
      <c r="I1291" s="8" t="s">
        <v>5564</v>
      </c>
      <c r="J1291" s="5">
        <v>0</v>
      </c>
      <c r="K1291" s="5">
        <v>0</v>
      </c>
      <c r="O1291" s="5" t="s">
        <v>3853</v>
      </c>
    </row>
    <row r="1292" spans="1:15" ht="51">
      <c r="A1292" s="5">
        <f t="shared" si="69"/>
        <v>1211</v>
      </c>
      <c r="B1292" s="5"/>
      <c r="C1292" s="5" t="s">
        <v>2357</v>
      </c>
      <c r="D1292" s="5" t="s">
        <v>1250</v>
      </c>
      <c r="E1292" s="5" t="s">
        <v>2182</v>
      </c>
      <c r="F1292" s="5" t="s">
        <v>1675</v>
      </c>
      <c r="G1292" s="49" t="s">
        <v>5397</v>
      </c>
      <c r="H1292" s="5" t="s">
        <v>1709</v>
      </c>
      <c r="I1292" s="8" t="s">
        <v>5564</v>
      </c>
      <c r="J1292" s="5">
        <v>0</v>
      </c>
      <c r="K1292" s="5">
        <v>0</v>
      </c>
      <c r="O1292" s="5" t="s">
        <v>3853</v>
      </c>
    </row>
    <row r="1293" spans="1:15" ht="51">
      <c r="A1293" s="5">
        <f t="shared" si="69"/>
        <v>1212</v>
      </c>
      <c r="B1293" s="5"/>
      <c r="C1293" s="5"/>
      <c r="D1293" s="5" t="s">
        <v>254</v>
      </c>
      <c r="E1293" s="5" t="s">
        <v>2183</v>
      </c>
      <c r="F1293" s="5" t="s">
        <v>3584</v>
      </c>
      <c r="G1293" s="49" t="e">
        <v>#N/A</v>
      </c>
      <c r="H1293" s="5" t="s">
        <v>1709</v>
      </c>
      <c r="I1293" s="8" t="s">
        <v>5564</v>
      </c>
      <c r="J1293" s="5">
        <v>0</v>
      </c>
      <c r="K1293" s="5">
        <v>0</v>
      </c>
      <c r="O1293" s="5" t="s">
        <v>3853</v>
      </c>
    </row>
    <row r="1294" spans="1:15" ht="51">
      <c r="A1294" s="5">
        <f t="shared" si="69"/>
        <v>1213</v>
      </c>
      <c r="B1294" s="5"/>
      <c r="C1294" s="5"/>
      <c r="D1294" s="5" t="s">
        <v>255</v>
      </c>
      <c r="E1294" s="5" t="s">
        <v>3102</v>
      </c>
      <c r="F1294" s="5" t="s">
        <v>3585</v>
      </c>
      <c r="G1294" s="49" t="s">
        <v>5398</v>
      </c>
      <c r="H1294" s="5" t="s">
        <v>1711</v>
      </c>
      <c r="I1294" s="8" t="s">
        <v>5564</v>
      </c>
      <c r="J1294" s="5">
        <v>0</v>
      </c>
      <c r="K1294" s="5">
        <v>0</v>
      </c>
      <c r="O1294" s="5" t="s">
        <v>3853</v>
      </c>
    </row>
    <row r="1295" spans="1:15" ht="51">
      <c r="A1295" s="5">
        <f t="shared" si="69"/>
        <v>1214</v>
      </c>
      <c r="B1295" s="5"/>
      <c r="C1295" s="5"/>
      <c r="D1295" s="5" t="s">
        <v>256</v>
      </c>
      <c r="E1295" s="5" t="s">
        <v>2184</v>
      </c>
      <c r="F1295" s="5" t="s">
        <v>3588</v>
      </c>
      <c r="G1295" s="49" t="s">
        <v>5399</v>
      </c>
      <c r="H1295" s="5" t="s">
        <v>1711</v>
      </c>
      <c r="I1295" s="8" t="s">
        <v>5564</v>
      </c>
      <c r="J1295" s="5">
        <v>0</v>
      </c>
      <c r="K1295" s="5">
        <v>0</v>
      </c>
      <c r="O1295" s="5" t="s">
        <v>3853</v>
      </c>
    </row>
    <row r="1296" spans="1:15" ht="51">
      <c r="A1296" s="5">
        <f t="shared" si="69"/>
        <v>1215</v>
      </c>
      <c r="B1296" s="5"/>
      <c r="C1296" s="5"/>
      <c r="D1296" s="5" t="s">
        <v>257</v>
      </c>
      <c r="E1296" s="5" t="s">
        <v>2738</v>
      </c>
      <c r="F1296" s="5" t="s">
        <v>3589</v>
      </c>
      <c r="G1296" s="49" t="s">
        <v>5400</v>
      </c>
      <c r="H1296" s="5" t="s">
        <v>1711</v>
      </c>
      <c r="I1296" s="8" t="s">
        <v>5564</v>
      </c>
      <c r="J1296" s="5">
        <v>0</v>
      </c>
      <c r="K1296" s="5">
        <v>0</v>
      </c>
      <c r="O1296" s="5" t="s">
        <v>3853</v>
      </c>
    </row>
    <row r="1297" spans="1:15" ht="51">
      <c r="A1297" s="5">
        <f t="shared" si="69"/>
        <v>1216</v>
      </c>
      <c r="B1297" s="5"/>
      <c r="C1297" s="5"/>
      <c r="D1297" s="5" t="s">
        <v>258</v>
      </c>
      <c r="E1297" s="5" t="s">
        <v>2185</v>
      </c>
      <c r="F1297" s="5" t="s">
        <v>2726</v>
      </c>
      <c r="G1297" s="49" t="s">
        <v>5401</v>
      </c>
      <c r="H1297" s="5" t="s">
        <v>1711</v>
      </c>
      <c r="I1297" s="8" t="s">
        <v>5564</v>
      </c>
      <c r="J1297" s="5">
        <v>0</v>
      </c>
      <c r="K1297" s="5">
        <v>0</v>
      </c>
      <c r="O1297" s="5" t="s">
        <v>3853</v>
      </c>
    </row>
    <row r="1298" spans="1:15" ht="51">
      <c r="A1298" s="5">
        <f t="shared" si="69"/>
        <v>1217</v>
      </c>
      <c r="B1298" s="5"/>
      <c r="C1298" s="5"/>
      <c r="D1298" s="5" t="s">
        <v>259</v>
      </c>
      <c r="E1298" s="5" t="s">
        <v>3108</v>
      </c>
      <c r="F1298" s="5" t="s">
        <v>2727</v>
      </c>
      <c r="G1298" s="49" t="s">
        <v>5402</v>
      </c>
      <c r="H1298" s="5" t="s">
        <v>1711</v>
      </c>
      <c r="I1298" s="8" t="s">
        <v>5564</v>
      </c>
      <c r="J1298" s="5">
        <v>0</v>
      </c>
      <c r="K1298" s="5">
        <v>0</v>
      </c>
      <c r="O1298" s="5" t="s">
        <v>3853</v>
      </c>
    </row>
    <row r="1299" spans="1:15" ht="51">
      <c r="A1299" s="5">
        <f t="shared" si="69"/>
        <v>1218</v>
      </c>
      <c r="B1299" s="5"/>
      <c r="C1299" s="5"/>
      <c r="D1299" s="5" t="s">
        <v>260</v>
      </c>
      <c r="E1299" s="5" t="s">
        <v>3105</v>
      </c>
      <c r="F1299" s="5" t="s">
        <v>2728</v>
      </c>
      <c r="G1299" s="49" t="s">
        <v>5403</v>
      </c>
      <c r="H1299" s="5" t="s">
        <v>1712</v>
      </c>
      <c r="I1299" s="8" t="s">
        <v>5564</v>
      </c>
      <c r="J1299" s="5">
        <v>0</v>
      </c>
      <c r="K1299" s="5">
        <v>0</v>
      </c>
      <c r="O1299" s="5" t="s">
        <v>3853</v>
      </c>
    </row>
    <row r="1300" spans="1:15" ht="51">
      <c r="A1300" s="5">
        <f t="shared" si="69"/>
        <v>1219</v>
      </c>
      <c r="B1300" s="5"/>
      <c r="C1300" s="5"/>
      <c r="D1300" s="5" t="s">
        <v>261</v>
      </c>
      <c r="E1300" s="5" t="s">
        <v>2739</v>
      </c>
      <c r="F1300" s="5" t="s">
        <v>2729</v>
      </c>
      <c r="G1300" s="49" t="s">
        <v>5404</v>
      </c>
      <c r="H1300" s="5" t="s">
        <v>1711</v>
      </c>
      <c r="I1300" s="8" t="s">
        <v>5564</v>
      </c>
      <c r="J1300" s="5">
        <v>0</v>
      </c>
      <c r="K1300" s="5">
        <v>0</v>
      </c>
      <c r="O1300" s="5" t="s">
        <v>3853</v>
      </c>
    </row>
    <row r="1301" spans="1:15" ht="51">
      <c r="A1301" s="5">
        <f t="shared" si="69"/>
        <v>1220</v>
      </c>
      <c r="B1301" s="5"/>
      <c r="C1301" s="5" t="s">
        <v>2357</v>
      </c>
      <c r="D1301" s="5" t="s">
        <v>262</v>
      </c>
      <c r="E1301" s="5" t="s">
        <v>2186</v>
      </c>
      <c r="F1301" s="5" t="s">
        <v>2730</v>
      </c>
      <c r="G1301" s="49" t="s">
        <v>5405</v>
      </c>
      <c r="H1301" s="5" t="s">
        <v>1711</v>
      </c>
      <c r="I1301" s="8" t="s">
        <v>5564</v>
      </c>
      <c r="J1301" s="5">
        <v>0</v>
      </c>
      <c r="K1301" s="5">
        <v>0</v>
      </c>
      <c r="O1301" s="5" t="s">
        <v>3853</v>
      </c>
    </row>
    <row r="1302" spans="1:15" ht="51">
      <c r="A1302" s="5">
        <f t="shared" si="69"/>
        <v>1221</v>
      </c>
      <c r="B1302" s="5"/>
      <c r="C1302" s="5"/>
      <c r="D1302" s="5" t="s">
        <v>263</v>
      </c>
      <c r="E1302" s="5" t="s">
        <v>2187</v>
      </c>
      <c r="F1302" s="5" t="s">
        <v>2731</v>
      </c>
      <c r="G1302" s="49" t="e">
        <v>#N/A</v>
      </c>
      <c r="H1302" s="5" t="s">
        <v>1711</v>
      </c>
      <c r="I1302" s="8" t="s">
        <v>5564</v>
      </c>
      <c r="J1302" s="5">
        <v>0</v>
      </c>
      <c r="K1302" s="5">
        <v>0</v>
      </c>
      <c r="O1302" s="5" t="s">
        <v>3853</v>
      </c>
    </row>
    <row r="1303" spans="1:15" ht="51">
      <c r="A1303" s="5">
        <f t="shared" si="69"/>
        <v>1222</v>
      </c>
      <c r="B1303" s="5"/>
      <c r="C1303" s="5"/>
      <c r="D1303" s="5" t="s">
        <v>4009</v>
      </c>
      <c r="E1303" s="5" t="s">
        <v>4020</v>
      </c>
      <c r="F1303" s="5" t="s">
        <v>4021</v>
      </c>
      <c r="G1303" s="49" t="s">
        <v>5406</v>
      </c>
      <c r="H1303" s="5"/>
      <c r="I1303" s="8" t="s">
        <v>5564</v>
      </c>
      <c r="J1303" s="5">
        <v>0</v>
      </c>
      <c r="K1303" s="5">
        <v>0</v>
      </c>
      <c r="O1303" s="5"/>
    </row>
    <row r="1304" spans="1:15" ht="51">
      <c r="A1304" s="5">
        <f t="shared" si="69"/>
        <v>1223</v>
      </c>
      <c r="B1304" s="5"/>
      <c r="C1304" s="5"/>
      <c r="D1304" s="5" t="s">
        <v>4301</v>
      </c>
      <c r="E1304" s="5" t="s">
        <v>3096</v>
      </c>
      <c r="F1304" s="5" t="s">
        <v>4019</v>
      </c>
      <c r="G1304" s="49" t="s">
        <v>5407</v>
      </c>
      <c r="H1304" s="5"/>
      <c r="I1304" s="8" t="s">
        <v>5564</v>
      </c>
      <c r="J1304" s="5">
        <v>0</v>
      </c>
      <c r="K1304" s="5">
        <v>0</v>
      </c>
      <c r="O1304" s="5"/>
    </row>
    <row r="1305" spans="1:15" ht="51">
      <c r="A1305" s="5">
        <f t="shared" si="69"/>
        <v>1224</v>
      </c>
      <c r="B1305" s="5"/>
      <c r="C1305" s="5"/>
      <c r="D1305" s="5" t="s">
        <v>264</v>
      </c>
      <c r="E1305" s="5" t="s">
        <v>1395</v>
      </c>
      <c r="F1305" s="5" t="s">
        <v>1691</v>
      </c>
      <c r="G1305" s="49" t="s">
        <v>5408</v>
      </c>
      <c r="H1305" s="5" t="s">
        <v>1705</v>
      </c>
      <c r="I1305" s="8" t="s">
        <v>5564</v>
      </c>
      <c r="J1305" s="5">
        <v>1</v>
      </c>
      <c r="K1305" s="5">
        <v>1</v>
      </c>
      <c r="L1305" s="5" t="s">
        <v>1221</v>
      </c>
      <c r="M1305" s="5" t="s">
        <v>4301</v>
      </c>
      <c r="N1305" s="5">
        <v>100</v>
      </c>
      <c r="O1305" s="5" t="str">
        <f>"( "&amp;L1305&amp;" ) / ( "&amp;M1305&amp;" ) * 100"</f>
        <v>( NumMrtgOrigPurch_as_vli ) / ( NumMrtgOrigWithRaceInc ) * 100</v>
      </c>
    </row>
    <row r="1306" spans="1:15" ht="51">
      <c r="A1306" s="5">
        <f t="shared" si="69"/>
        <v>1225</v>
      </c>
      <c r="B1306" s="5"/>
      <c r="C1306" s="5"/>
      <c r="D1306" s="5" t="s">
        <v>459</v>
      </c>
      <c r="E1306" s="5" t="s">
        <v>1396</v>
      </c>
      <c r="F1306" s="5" t="s">
        <v>1692</v>
      </c>
      <c r="G1306" s="49" t="s">
        <v>5409</v>
      </c>
      <c r="H1306" s="5" t="s">
        <v>1705</v>
      </c>
      <c r="I1306" s="8" t="s">
        <v>5564</v>
      </c>
      <c r="J1306" s="5">
        <v>1</v>
      </c>
      <c r="K1306" s="5">
        <v>1</v>
      </c>
      <c r="L1306" s="5" t="s">
        <v>1222</v>
      </c>
      <c r="M1306" s="5" t="s">
        <v>4301</v>
      </c>
      <c r="N1306" s="5">
        <v>100</v>
      </c>
      <c r="O1306" s="5" t="str">
        <f aca="true" t="shared" si="70" ref="O1306:O1341">"( "&amp;L1306&amp;" ) / ( "&amp;M1306&amp;" ) * 100"</f>
        <v>( NumMrtgOrigPurch_bl_vli ) / ( NumMrtgOrigWithRaceInc ) * 100</v>
      </c>
    </row>
    <row r="1307" spans="1:15" ht="51">
      <c r="A1307" s="5">
        <f t="shared" si="69"/>
        <v>1226</v>
      </c>
      <c r="B1307" s="5"/>
      <c r="C1307" s="5"/>
      <c r="D1307" s="5" t="s">
        <v>460</v>
      </c>
      <c r="E1307" s="5" t="s">
        <v>1397</v>
      </c>
      <c r="F1307" s="5" t="s">
        <v>1025</v>
      </c>
      <c r="G1307" s="49" t="s">
        <v>5410</v>
      </c>
      <c r="H1307" s="5" t="s">
        <v>1705</v>
      </c>
      <c r="I1307" s="8" t="s">
        <v>5564</v>
      </c>
      <c r="J1307" s="5">
        <v>1</v>
      </c>
      <c r="K1307" s="5">
        <v>1</v>
      </c>
      <c r="L1307" s="5" t="s">
        <v>1223</v>
      </c>
      <c r="M1307" s="5" t="s">
        <v>4301</v>
      </c>
      <c r="N1307" s="5">
        <v>100</v>
      </c>
      <c r="O1307" s="5" t="str">
        <f t="shared" si="70"/>
        <v>( NumMrtgOrigPurch_hi_vli ) / ( NumMrtgOrigWithRaceInc ) * 100</v>
      </c>
    </row>
    <row r="1308" spans="1:15" ht="51">
      <c r="A1308" s="5">
        <f t="shared" si="69"/>
        <v>1227</v>
      </c>
      <c r="B1308" s="5"/>
      <c r="C1308" s="5"/>
      <c r="D1308" s="5" t="s">
        <v>461</v>
      </c>
      <c r="E1308" s="5" t="s">
        <v>1398</v>
      </c>
      <c r="F1308" s="5" t="s">
        <v>1026</v>
      </c>
      <c r="G1308" s="49" t="s">
        <v>5411</v>
      </c>
      <c r="H1308" s="5" t="s">
        <v>1705</v>
      </c>
      <c r="I1308" s="8" t="s">
        <v>5564</v>
      </c>
      <c r="J1308" s="5">
        <v>1</v>
      </c>
      <c r="K1308" s="5">
        <v>1</v>
      </c>
      <c r="L1308" s="5" t="s">
        <v>1224</v>
      </c>
      <c r="M1308" s="5" t="s">
        <v>4301</v>
      </c>
      <c r="N1308" s="5">
        <v>100</v>
      </c>
      <c r="O1308" s="5" t="str">
        <f t="shared" si="70"/>
        <v>( NumMrtgOrigPurch_wh_vli ) / ( NumMrtgOrigWithRaceInc ) * 100</v>
      </c>
    </row>
    <row r="1309" spans="1:15" ht="51">
      <c r="A1309" s="5">
        <f t="shared" si="69"/>
        <v>1228</v>
      </c>
      <c r="B1309" s="5"/>
      <c r="C1309" s="5"/>
      <c r="D1309" s="5" t="s">
        <v>462</v>
      </c>
      <c r="E1309" s="5" t="s">
        <v>1399</v>
      </c>
      <c r="F1309" s="5" t="s">
        <v>1027</v>
      </c>
      <c r="G1309" s="49" t="s">
        <v>5412</v>
      </c>
      <c r="H1309" s="5" t="s">
        <v>1705</v>
      </c>
      <c r="I1309" s="8" t="s">
        <v>5564</v>
      </c>
      <c r="J1309" s="5">
        <v>1</v>
      </c>
      <c r="K1309" s="5">
        <v>1</v>
      </c>
      <c r="L1309" s="5" t="s">
        <v>1225</v>
      </c>
      <c r="M1309" s="5" t="s">
        <v>4301</v>
      </c>
      <c r="N1309" s="5">
        <v>100</v>
      </c>
      <c r="O1309" s="5" t="str">
        <f t="shared" si="70"/>
        <v>( NumMrtgOrigPurch_ind_vli ) / ( NumMrtgOrigWithRaceInc ) * 100</v>
      </c>
    </row>
    <row r="1310" spans="1:15" ht="51">
      <c r="A1310" s="5">
        <f t="shared" si="69"/>
        <v>1229</v>
      </c>
      <c r="B1310" s="5"/>
      <c r="C1310" s="5"/>
      <c r="D1310" s="5" t="s">
        <v>970</v>
      </c>
      <c r="E1310" s="5" t="s">
        <v>3345</v>
      </c>
      <c r="F1310" s="5" t="s">
        <v>1028</v>
      </c>
      <c r="G1310" s="49" t="s">
        <v>5413</v>
      </c>
      <c r="H1310" s="5" t="s">
        <v>1706</v>
      </c>
      <c r="I1310" s="8" t="s">
        <v>5564</v>
      </c>
      <c r="J1310" s="5">
        <v>1</v>
      </c>
      <c r="K1310" s="5">
        <v>1</v>
      </c>
      <c r="L1310" s="5" t="s">
        <v>1226</v>
      </c>
      <c r="M1310" s="5" t="s">
        <v>4301</v>
      </c>
      <c r="N1310" s="5">
        <v>100</v>
      </c>
      <c r="O1310" s="5" t="str">
        <f t="shared" si="70"/>
        <v>( NumMrtgOrigPurch_mxd_vli ) / ( NumMrtgOrigWithRaceInc ) * 100</v>
      </c>
    </row>
    <row r="1311" spans="1:15" ht="51">
      <c r="A1311" s="5">
        <f t="shared" si="69"/>
        <v>1230</v>
      </c>
      <c r="B1311" s="5"/>
      <c r="C1311" s="5"/>
      <c r="D1311" s="5" t="s">
        <v>971</v>
      </c>
      <c r="E1311" s="5" t="s">
        <v>1400</v>
      </c>
      <c r="F1311" s="5" t="s">
        <v>1029</v>
      </c>
      <c r="G1311" s="49" t="s">
        <v>5414</v>
      </c>
      <c r="H1311" s="5" t="s">
        <v>1705</v>
      </c>
      <c r="I1311" s="8" t="s">
        <v>5564</v>
      </c>
      <c r="J1311" s="5">
        <v>1</v>
      </c>
      <c r="K1311" s="5">
        <v>1</v>
      </c>
      <c r="L1311" s="5" t="s">
        <v>1227</v>
      </c>
      <c r="M1311" s="5" t="s">
        <v>4301</v>
      </c>
      <c r="N1311" s="5">
        <v>100</v>
      </c>
      <c r="O1311" s="5" t="str">
        <f t="shared" si="70"/>
        <v>( NumMrtgOrigPurch_min_vli ) / ( NumMrtgOrigWithRaceInc ) * 100</v>
      </c>
    </row>
    <row r="1312" spans="1:15" ht="51">
      <c r="A1312" s="5">
        <f t="shared" si="69"/>
        <v>1231</v>
      </c>
      <c r="B1312" s="5"/>
      <c r="C1312" s="5" t="s">
        <v>2357</v>
      </c>
      <c r="D1312" s="5" t="s">
        <v>1220</v>
      </c>
      <c r="E1312" s="5" t="s">
        <v>1401</v>
      </c>
      <c r="F1312" s="5" t="s">
        <v>1030</v>
      </c>
      <c r="G1312" s="49" t="s">
        <v>5415</v>
      </c>
      <c r="H1312" s="5" t="s">
        <v>1705</v>
      </c>
      <c r="I1312" s="8" t="s">
        <v>5564</v>
      </c>
      <c r="J1312" s="5">
        <v>1</v>
      </c>
      <c r="K1312" s="5">
        <v>1</v>
      </c>
      <c r="L1312" s="5" t="s">
        <v>1228</v>
      </c>
      <c r="M1312" s="5" t="s">
        <v>4301</v>
      </c>
      <c r="N1312" s="5">
        <v>100</v>
      </c>
      <c r="O1312" s="5" t="str">
        <f t="shared" si="70"/>
        <v>( NumMrtgOrigPurch_multip_vli ) / ( NumMrtgOrigWithRaceInc ) * 100</v>
      </c>
    </row>
    <row r="1313" spans="1:15" ht="51">
      <c r="A1313" s="5">
        <f t="shared" si="69"/>
        <v>1232</v>
      </c>
      <c r="B1313" s="5"/>
      <c r="C1313" s="5"/>
      <c r="D1313" s="5" t="s">
        <v>972</v>
      </c>
      <c r="E1313" s="5" t="s">
        <v>1402</v>
      </c>
      <c r="F1313" s="5" t="s">
        <v>1031</v>
      </c>
      <c r="G1313" s="49" t="e">
        <v>#N/A</v>
      </c>
      <c r="H1313" s="5" t="s">
        <v>1705</v>
      </c>
      <c r="I1313" s="8" t="s">
        <v>5564</v>
      </c>
      <c r="J1313" s="5">
        <v>1</v>
      </c>
      <c r="K1313" s="5">
        <v>1</v>
      </c>
      <c r="L1313" s="5" t="s">
        <v>1229</v>
      </c>
      <c r="M1313" s="5" t="s">
        <v>4301</v>
      </c>
      <c r="N1313" s="5">
        <v>100</v>
      </c>
      <c r="O1313" s="5" t="str">
        <f t="shared" si="70"/>
        <v>( NumMrtgOrigPurch_oth_vli ) / ( NumMrtgOrigWithRaceInc ) * 100</v>
      </c>
    </row>
    <row r="1314" spans="1:15" ht="51">
      <c r="A1314" s="5">
        <f t="shared" si="69"/>
        <v>1233</v>
      </c>
      <c r="B1314" s="5"/>
      <c r="C1314" s="5"/>
      <c r="D1314" s="5" t="s">
        <v>973</v>
      </c>
      <c r="E1314" s="5" t="s">
        <v>1403</v>
      </c>
      <c r="F1314" s="5" t="s">
        <v>1032</v>
      </c>
      <c r="G1314" s="49" t="s">
        <v>5416</v>
      </c>
      <c r="H1314" s="5" t="s">
        <v>1707</v>
      </c>
      <c r="I1314" s="8" t="s">
        <v>5564</v>
      </c>
      <c r="J1314" s="5">
        <v>1</v>
      </c>
      <c r="K1314" s="5">
        <v>1</v>
      </c>
      <c r="L1314" s="5" t="s">
        <v>1230</v>
      </c>
      <c r="M1314" s="5" t="s">
        <v>4301</v>
      </c>
      <c r="N1314" s="5">
        <v>100</v>
      </c>
      <c r="O1314" s="5" t="str">
        <f t="shared" si="70"/>
        <v>( NumMrtgOrigPurch_as_li ) / ( NumMrtgOrigWithRaceInc ) * 100</v>
      </c>
    </row>
    <row r="1315" spans="1:15" ht="51">
      <c r="A1315" s="5">
        <f t="shared" si="69"/>
        <v>1234</v>
      </c>
      <c r="B1315" s="5"/>
      <c r="C1315" s="5"/>
      <c r="D1315" s="5" t="s">
        <v>974</v>
      </c>
      <c r="E1315" s="5" t="s">
        <v>1404</v>
      </c>
      <c r="F1315" s="5" t="s">
        <v>1033</v>
      </c>
      <c r="G1315" s="49" t="s">
        <v>5417</v>
      </c>
      <c r="H1315" s="5" t="s">
        <v>1707</v>
      </c>
      <c r="I1315" s="8" t="s">
        <v>5564</v>
      </c>
      <c r="J1315" s="5">
        <v>1</v>
      </c>
      <c r="K1315" s="5">
        <v>1</v>
      </c>
      <c r="L1315" s="5" t="s">
        <v>1231</v>
      </c>
      <c r="M1315" s="5" t="s">
        <v>4301</v>
      </c>
      <c r="N1315" s="5">
        <v>100</v>
      </c>
      <c r="O1315" s="5" t="str">
        <f t="shared" si="70"/>
        <v>( NumMrtgOrigPurch_bl_li ) / ( NumMrtgOrigWithRaceInc ) * 100</v>
      </c>
    </row>
    <row r="1316" spans="1:15" ht="51">
      <c r="A1316" s="5">
        <f t="shared" si="69"/>
        <v>1235</v>
      </c>
      <c r="B1316" s="5"/>
      <c r="C1316" s="5"/>
      <c r="D1316" s="5" t="s">
        <v>975</v>
      </c>
      <c r="E1316" s="5" t="s">
        <v>1405</v>
      </c>
      <c r="F1316" s="5" t="s">
        <v>3600</v>
      </c>
      <c r="G1316" s="49" t="s">
        <v>5418</v>
      </c>
      <c r="H1316" s="5" t="s">
        <v>1707</v>
      </c>
      <c r="I1316" s="8" t="s">
        <v>5564</v>
      </c>
      <c r="J1316" s="5">
        <v>1</v>
      </c>
      <c r="K1316" s="5">
        <v>1</v>
      </c>
      <c r="L1316" s="5" t="s">
        <v>1232</v>
      </c>
      <c r="M1316" s="5" t="s">
        <v>4301</v>
      </c>
      <c r="N1316" s="5">
        <v>100</v>
      </c>
      <c r="O1316" s="5" t="str">
        <f t="shared" si="70"/>
        <v>( NumMrtgOrigPurch_hi_li ) / ( NumMrtgOrigWithRaceInc ) * 100</v>
      </c>
    </row>
    <row r="1317" spans="1:15" ht="51">
      <c r="A1317" s="5">
        <f t="shared" si="69"/>
        <v>1236</v>
      </c>
      <c r="B1317" s="5"/>
      <c r="C1317" s="5"/>
      <c r="D1317" s="5" t="s">
        <v>976</v>
      </c>
      <c r="E1317" s="5" t="s">
        <v>1406</v>
      </c>
      <c r="F1317" s="5" t="s">
        <v>3601</v>
      </c>
      <c r="G1317" s="49" t="s">
        <v>5419</v>
      </c>
      <c r="H1317" s="5" t="s">
        <v>1707</v>
      </c>
      <c r="I1317" s="8" t="s">
        <v>5564</v>
      </c>
      <c r="J1317" s="5">
        <v>1</v>
      </c>
      <c r="K1317" s="5">
        <v>1</v>
      </c>
      <c r="L1317" s="5" t="s">
        <v>1233</v>
      </c>
      <c r="M1317" s="5" t="s">
        <v>4301</v>
      </c>
      <c r="N1317" s="5">
        <v>100</v>
      </c>
      <c r="O1317" s="5" t="str">
        <f t="shared" si="70"/>
        <v>( NumMrtgOrigPurch_wh_li ) / ( NumMrtgOrigWithRaceInc ) * 100</v>
      </c>
    </row>
    <row r="1318" spans="1:15" ht="51">
      <c r="A1318" s="5">
        <f t="shared" si="69"/>
        <v>1237</v>
      </c>
      <c r="B1318" s="5"/>
      <c r="C1318" s="5"/>
      <c r="D1318" s="5" t="s">
        <v>977</v>
      </c>
      <c r="E1318" s="5" t="s">
        <v>1407</v>
      </c>
      <c r="F1318" s="5" t="s">
        <v>4278</v>
      </c>
      <c r="G1318" s="49" t="s">
        <v>5420</v>
      </c>
      <c r="H1318" s="5" t="s">
        <v>1707</v>
      </c>
      <c r="I1318" s="8" t="s">
        <v>5564</v>
      </c>
      <c r="J1318" s="5">
        <v>1</v>
      </c>
      <c r="K1318" s="5">
        <v>1</v>
      </c>
      <c r="L1318" s="5" t="s">
        <v>1234</v>
      </c>
      <c r="M1318" s="5" t="s">
        <v>4301</v>
      </c>
      <c r="N1318" s="5">
        <v>100</v>
      </c>
      <c r="O1318" s="5" t="str">
        <f t="shared" si="70"/>
        <v>( NumMrtgOrigPurch_ind_li ) / ( NumMrtgOrigWithRaceInc ) * 100</v>
      </c>
    </row>
    <row r="1319" spans="1:15" ht="51">
      <c r="A1319" s="5">
        <f t="shared" si="69"/>
        <v>1238</v>
      </c>
      <c r="B1319" s="5"/>
      <c r="C1319" s="5"/>
      <c r="D1319" s="5" t="s">
        <v>978</v>
      </c>
      <c r="E1319" s="5" t="s">
        <v>1408</v>
      </c>
      <c r="F1319" s="5" t="s">
        <v>4279</v>
      </c>
      <c r="G1319" s="49" t="s">
        <v>5421</v>
      </c>
      <c r="H1319" s="5" t="s">
        <v>1708</v>
      </c>
      <c r="I1319" s="8" t="s">
        <v>5564</v>
      </c>
      <c r="J1319" s="5">
        <v>1</v>
      </c>
      <c r="K1319" s="5">
        <v>1</v>
      </c>
      <c r="L1319" s="5" t="s">
        <v>1235</v>
      </c>
      <c r="M1319" s="5" t="s">
        <v>4301</v>
      </c>
      <c r="N1319" s="5">
        <v>100</v>
      </c>
      <c r="O1319" s="5" t="str">
        <f t="shared" si="70"/>
        <v>( NumMrtgOrigPurch_mxd_li ) / ( NumMrtgOrigWithRaceInc ) * 100</v>
      </c>
    </row>
    <row r="1320" spans="1:15" ht="51">
      <c r="A1320" s="5">
        <f t="shared" si="69"/>
        <v>1239</v>
      </c>
      <c r="B1320" s="5"/>
      <c r="C1320" s="5"/>
      <c r="D1320" s="5" t="s">
        <v>979</v>
      </c>
      <c r="E1320" s="5" t="s">
        <v>1409</v>
      </c>
      <c r="F1320" s="5" t="s">
        <v>4280</v>
      </c>
      <c r="G1320" s="49" t="s">
        <v>5422</v>
      </c>
      <c r="H1320" s="5" t="s">
        <v>1707</v>
      </c>
      <c r="I1320" s="8" t="s">
        <v>5564</v>
      </c>
      <c r="J1320" s="5">
        <v>1</v>
      </c>
      <c r="K1320" s="5">
        <v>1</v>
      </c>
      <c r="L1320" s="5" t="s">
        <v>1240</v>
      </c>
      <c r="M1320" s="5" t="s">
        <v>4301</v>
      </c>
      <c r="N1320" s="5">
        <v>100</v>
      </c>
      <c r="O1320" s="5" t="str">
        <f t="shared" si="70"/>
        <v>( NumMrtgOrigPurch_min_li ) / ( NumMrtgOrigWithRaceInc ) * 100</v>
      </c>
    </row>
    <row r="1321" spans="1:15" ht="51">
      <c r="A1321" s="5">
        <f t="shared" si="69"/>
        <v>1240</v>
      </c>
      <c r="B1321" s="5"/>
      <c r="C1321" s="5" t="s">
        <v>2357</v>
      </c>
      <c r="D1321" s="5" t="s">
        <v>980</v>
      </c>
      <c r="E1321" s="5" t="s">
        <v>1410</v>
      </c>
      <c r="F1321" s="5" t="s">
        <v>4281</v>
      </c>
      <c r="G1321" s="49" t="s">
        <v>5423</v>
      </c>
      <c r="H1321" s="5" t="s">
        <v>1707</v>
      </c>
      <c r="I1321" s="8" t="s">
        <v>5564</v>
      </c>
      <c r="J1321" s="5">
        <v>1</v>
      </c>
      <c r="K1321" s="5">
        <v>1</v>
      </c>
      <c r="L1321" s="5" t="s">
        <v>1241</v>
      </c>
      <c r="M1321" s="5" t="s">
        <v>4301</v>
      </c>
      <c r="N1321" s="5">
        <v>100</v>
      </c>
      <c r="O1321" s="5" t="str">
        <f t="shared" si="70"/>
        <v>( NumMrtgOrigPurch_multip_li ) / ( NumMrtgOrigWithRaceInc ) * 100</v>
      </c>
    </row>
    <row r="1322" spans="1:15" ht="51">
      <c r="A1322" s="5">
        <f t="shared" si="69"/>
        <v>1241</v>
      </c>
      <c r="B1322" s="5"/>
      <c r="C1322" s="5"/>
      <c r="D1322" s="5" t="s">
        <v>981</v>
      </c>
      <c r="E1322" s="5" t="s">
        <v>1411</v>
      </c>
      <c r="F1322" s="5" t="s">
        <v>4282</v>
      </c>
      <c r="G1322" s="49" t="e">
        <v>#N/A</v>
      </c>
      <c r="H1322" s="5" t="s">
        <v>1707</v>
      </c>
      <c r="I1322" s="8" t="s">
        <v>5564</v>
      </c>
      <c r="J1322" s="5">
        <v>1</v>
      </c>
      <c r="K1322" s="5">
        <v>1</v>
      </c>
      <c r="L1322" s="5" t="s">
        <v>1242</v>
      </c>
      <c r="M1322" s="5" t="s">
        <v>4301</v>
      </c>
      <c r="N1322" s="5">
        <v>100</v>
      </c>
      <c r="O1322" s="5" t="str">
        <f t="shared" si="70"/>
        <v>( NumMrtgOrigPurch_oth_li ) / ( NumMrtgOrigWithRaceInc ) * 100</v>
      </c>
    </row>
    <row r="1323" spans="1:15" ht="51">
      <c r="A1323" s="5">
        <f t="shared" si="69"/>
        <v>1242</v>
      </c>
      <c r="B1323" s="5"/>
      <c r="C1323" s="5"/>
      <c r="D1323" s="5" t="s">
        <v>982</v>
      </c>
      <c r="E1323" s="5" t="s">
        <v>1412</v>
      </c>
      <c r="F1323" s="5" t="s">
        <v>4283</v>
      </c>
      <c r="G1323" s="49" t="s">
        <v>5424</v>
      </c>
      <c r="H1323" s="5" t="s">
        <v>1709</v>
      </c>
      <c r="I1323" s="8" t="s">
        <v>5564</v>
      </c>
      <c r="J1323" s="5">
        <v>1</v>
      </c>
      <c r="K1323" s="5">
        <v>1</v>
      </c>
      <c r="L1323" s="5" t="s">
        <v>1243</v>
      </c>
      <c r="M1323" s="5" t="s">
        <v>4301</v>
      </c>
      <c r="N1323" s="5">
        <v>100</v>
      </c>
      <c r="O1323" s="5" t="str">
        <f t="shared" si="70"/>
        <v>( NumMrtgOrigPurch_as_mi ) / ( NumMrtgOrigWithRaceInc ) * 100</v>
      </c>
    </row>
    <row r="1324" spans="1:15" ht="51">
      <c r="A1324" s="5">
        <f t="shared" si="69"/>
        <v>1243</v>
      </c>
      <c r="B1324" s="5"/>
      <c r="C1324" s="5"/>
      <c r="D1324" s="5" t="s">
        <v>983</v>
      </c>
      <c r="E1324" s="5" t="s">
        <v>642</v>
      </c>
      <c r="F1324" s="5" t="s">
        <v>4284</v>
      </c>
      <c r="G1324" s="49" t="s">
        <v>5425</v>
      </c>
      <c r="H1324" s="5" t="s">
        <v>1709</v>
      </c>
      <c r="I1324" s="8" t="s">
        <v>5564</v>
      </c>
      <c r="J1324" s="5">
        <v>1</v>
      </c>
      <c r="K1324" s="5">
        <v>1</v>
      </c>
      <c r="L1324" s="5" t="s">
        <v>1244</v>
      </c>
      <c r="M1324" s="5" t="s">
        <v>4301</v>
      </c>
      <c r="N1324" s="5">
        <v>100</v>
      </c>
      <c r="O1324" s="5" t="str">
        <f t="shared" si="70"/>
        <v>( NumMrtgOrigPurch_bl_mi ) / ( NumMrtgOrigWithRaceInc ) * 100</v>
      </c>
    </row>
    <row r="1325" spans="1:15" ht="51">
      <c r="A1325" s="5">
        <f t="shared" si="69"/>
        <v>1244</v>
      </c>
      <c r="B1325" s="5"/>
      <c r="C1325" s="5"/>
      <c r="D1325" s="5" t="s">
        <v>984</v>
      </c>
      <c r="E1325" s="5" t="s">
        <v>643</v>
      </c>
      <c r="F1325" s="5" t="s">
        <v>4285</v>
      </c>
      <c r="G1325" s="49" t="s">
        <v>5426</v>
      </c>
      <c r="H1325" s="5" t="s">
        <v>1709</v>
      </c>
      <c r="I1325" s="8" t="s">
        <v>5564</v>
      </c>
      <c r="J1325" s="5">
        <v>1</v>
      </c>
      <c r="K1325" s="5">
        <v>1</v>
      </c>
      <c r="L1325" s="5" t="s">
        <v>1245</v>
      </c>
      <c r="M1325" s="5" t="s">
        <v>4301</v>
      </c>
      <c r="N1325" s="5">
        <v>100</v>
      </c>
      <c r="O1325" s="5" t="str">
        <f t="shared" si="70"/>
        <v>( NumMrtgOrigPurch_hi_mi ) / ( NumMrtgOrigWithRaceInc ) * 100</v>
      </c>
    </row>
    <row r="1326" spans="1:15" ht="51">
      <c r="A1326" s="5">
        <f t="shared" si="69"/>
        <v>1245</v>
      </c>
      <c r="B1326" s="5"/>
      <c r="C1326" s="5"/>
      <c r="D1326" s="5" t="s">
        <v>985</v>
      </c>
      <c r="E1326" s="5" t="s">
        <v>644</v>
      </c>
      <c r="F1326" s="5" t="s">
        <v>4286</v>
      </c>
      <c r="G1326" s="49" t="s">
        <v>5427</v>
      </c>
      <c r="H1326" s="5" t="s">
        <v>1709</v>
      </c>
      <c r="I1326" s="8" t="s">
        <v>5564</v>
      </c>
      <c r="J1326" s="5">
        <v>1</v>
      </c>
      <c r="K1326" s="5">
        <v>1</v>
      </c>
      <c r="L1326" s="5" t="s">
        <v>1246</v>
      </c>
      <c r="M1326" s="5" t="s">
        <v>4301</v>
      </c>
      <c r="N1326" s="5">
        <v>100</v>
      </c>
      <c r="O1326" s="5" t="str">
        <f t="shared" si="70"/>
        <v>( NumMrtgOrigPurch_wh_mi ) / ( NumMrtgOrigWithRaceInc ) * 100</v>
      </c>
    </row>
    <row r="1327" spans="1:15" ht="51">
      <c r="A1327" s="5">
        <f t="shared" si="69"/>
        <v>1246</v>
      </c>
      <c r="B1327" s="5"/>
      <c r="C1327" s="5"/>
      <c r="D1327" s="5" t="s">
        <v>986</v>
      </c>
      <c r="E1327" s="5" t="s">
        <v>645</v>
      </c>
      <c r="F1327" s="5" t="s">
        <v>4287</v>
      </c>
      <c r="G1327" s="49" t="s">
        <v>5428</v>
      </c>
      <c r="H1327" s="5" t="s">
        <v>1709</v>
      </c>
      <c r="I1327" s="8" t="s">
        <v>5564</v>
      </c>
      <c r="J1327" s="5">
        <v>1</v>
      </c>
      <c r="K1327" s="5">
        <v>1</v>
      </c>
      <c r="L1327" s="5" t="s">
        <v>1247</v>
      </c>
      <c r="M1327" s="5" t="s">
        <v>4301</v>
      </c>
      <c r="N1327" s="5">
        <v>100</v>
      </c>
      <c r="O1327" s="5" t="str">
        <f t="shared" si="70"/>
        <v>( NumMrtgOrigPurch_ind_mi ) / ( NumMrtgOrigWithRaceInc ) * 100</v>
      </c>
    </row>
    <row r="1328" spans="1:15" ht="51">
      <c r="A1328" s="5">
        <f t="shared" si="69"/>
        <v>1247</v>
      </c>
      <c r="B1328" s="5"/>
      <c r="C1328" s="5"/>
      <c r="D1328" s="5" t="s">
        <v>1678</v>
      </c>
      <c r="E1328" s="5" t="s">
        <v>646</v>
      </c>
      <c r="F1328" s="5" t="s">
        <v>4288</v>
      </c>
      <c r="G1328" s="49" t="s">
        <v>5429</v>
      </c>
      <c r="H1328" s="5" t="s">
        <v>1710</v>
      </c>
      <c r="I1328" s="8" t="s">
        <v>5564</v>
      </c>
      <c r="J1328" s="5">
        <v>1</v>
      </c>
      <c r="K1328" s="5">
        <v>1</v>
      </c>
      <c r="L1328" s="5" t="s">
        <v>1248</v>
      </c>
      <c r="M1328" s="5" t="s">
        <v>4301</v>
      </c>
      <c r="N1328" s="5">
        <v>100</v>
      </c>
      <c r="O1328" s="5" t="str">
        <f t="shared" si="70"/>
        <v>( NumMrtgOrigPurch_mxd_mi ) / ( NumMrtgOrigWithRaceInc ) * 100</v>
      </c>
    </row>
    <row r="1329" spans="1:15" ht="51">
      <c r="A1329" s="5">
        <f t="shared" si="69"/>
        <v>1248</v>
      </c>
      <c r="B1329" s="5"/>
      <c r="C1329" s="5"/>
      <c r="D1329" s="5" t="s">
        <v>1679</v>
      </c>
      <c r="E1329" s="5" t="s">
        <v>647</v>
      </c>
      <c r="F1329" s="5" t="s">
        <v>4289</v>
      </c>
      <c r="G1329" s="49" t="s">
        <v>5430</v>
      </c>
      <c r="H1329" s="5" t="s">
        <v>1709</v>
      </c>
      <c r="I1329" s="8" t="s">
        <v>5564</v>
      </c>
      <c r="J1329" s="5">
        <v>1</v>
      </c>
      <c r="K1329" s="5">
        <v>1</v>
      </c>
      <c r="L1329" s="5" t="s">
        <v>1249</v>
      </c>
      <c r="M1329" s="5" t="s">
        <v>4301</v>
      </c>
      <c r="N1329" s="5">
        <v>100</v>
      </c>
      <c r="O1329" s="5" t="str">
        <f t="shared" si="70"/>
        <v>( NumMrtgOrigPurch_min_mi ) / ( NumMrtgOrigWithRaceInc ) * 100</v>
      </c>
    </row>
    <row r="1330" spans="1:15" ht="51">
      <c r="A1330" s="5">
        <f t="shared" si="69"/>
        <v>1249</v>
      </c>
      <c r="B1330" s="5"/>
      <c r="C1330" s="5" t="s">
        <v>2357</v>
      </c>
      <c r="D1330" s="5" t="s">
        <v>1680</v>
      </c>
      <c r="E1330" s="5" t="s">
        <v>648</v>
      </c>
      <c r="F1330" s="5" t="s">
        <v>4290</v>
      </c>
      <c r="G1330" s="49" t="s">
        <v>5431</v>
      </c>
      <c r="H1330" s="5" t="s">
        <v>1709</v>
      </c>
      <c r="I1330" s="8" t="s">
        <v>5564</v>
      </c>
      <c r="J1330" s="5">
        <v>1</v>
      </c>
      <c r="K1330" s="5">
        <v>1</v>
      </c>
      <c r="L1330" s="5" t="s">
        <v>1250</v>
      </c>
      <c r="M1330" s="5" t="s">
        <v>4301</v>
      </c>
      <c r="N1330" s="5">
        <v>100</v>
      </c>
      <c r="O1330" s="5" t="str">
        <f t="shared" si="70"/>
        <v>( NumMrtgOrigPurch_multip_mi ) / ( NumMrtgOrigWithRaceInc ) * 100</v>
      </c>
    </row>
    <row r="1331" spans="1:15" ht="51">
      <c r="A1331" s="5">
        <f t="shared" si="69"/>
        <v>1250</v>
      </c>
      <c r="B1331" s="5"/>
      <c r="C1331" s="5"/>
      <c r="D1331" s="5" t="s">
        <v>1681</v>
      </c>
      <c r="E1331" s="5" t="s">
        <v>649</v>
      </c>
      <c r="F1331" s="5" t="s">
        <v>4291</v>
      </c>
      <c r="G1331" s="49" t="e">
        <v>#N/A</v>
      </c>
      <c r="H1331" s="5" t="s">
        <v>1709</v>
      </c>
      <c r="I1331" s="8" t="s">
        <v>5564</v>
      </c>
      <c r="J1331" s="5">
        <v>1</v>
      </c>
      <c r="K1331" s="5">
        <v>1</v>
      </c>
      <c r="L1331" s="5" t="s">
        <v>254</v>
      </c>
      <c r="M1331" s="5" t="s">
        <v>4301</v>
      </c>
      <c r="N1331" s="5">
        <v>100</v>
      </c>
      <c r="O1331" s="5" t="str">
        <f t="shared" si="70"/>
        <v>( NumMrtgOrigPurch_oth_mi ) / ( NumMrtgOrigWithRaceInc ) * 100</v>
      </c>
    </row>
    <row r="1332" spans="1:15" ht="51">
      <c r="A1332" s="5">
        <f t="shared" si="69"/>
        <v>1251</v>
      </c>
      <c r="B1332" s="5"/>
      <c r="C1332" s="5"/>
      <c r="D1332" s="5" t="s">
        <v>1682</v>
      </c>
      <c r="E1332" s="5" t="s">
        <v>650</v>
      </c>
      <c r="F1332" s="5" t="s">
        <v>4292</v>
      </c>
      <c r="G1332" s="49" t="s">
        <v>5432</v>
      </c>
      <c r="H1332" s="5" t="s">
        <v>1711</v>
      </c>
      <c r="I1332" s="8" t="s">
        <v>5564</v>
      </c>
      <c r="J1332" s="5">
        <v>1</v>
      </c>
      <c r="K1332" s="5">
        <v>1</v>
      </c>
      <c r="L1332" s="5" t="s">
        <v>255</v>
      </c>
      <c r="M1332" s="5" t="s">
        <v>4301</v>
      </c>
      <c r="N1332" s="5">
        <v>100</v>
      </c>
      <c r="O1332" s="5" t="str">
        <f t="shared" si="70"/>
        <v>( NumMrtgOrigPurch_as_hinc ) / ( NumMrtgOrigWithRaceInc ) * 100</v>
      </c>
    </row>
    <row r="1333" spans="1:15" ht="51">
      <c r="A1333" s="5">
        <f aca="true" t="shared" si="71" ref="A1333:A1341">A1332+1</f>
        <v>1252</v>
      </c>
      <c r="B1333" s="5"/>
      <c r="C1333" s="5"/>
      <c r="D1333" s="5" t="s">
        <v>1683</v>
      </c>
      <c r="E1333" s="5" t="s">
        <v>651</v>
      </c>
      <c r="F1333" s="5" t="s">
        <v>4293</v>
      </c>
      <c r="G1333" s="49" t="s">
        <v>5433</v>
      </c>
      <c r="H1333" s="5" t="s">
        <v>1711</v>
      </c>
      <c r="I1333" s="8" t="s">
        <v>5564</v>
      </c>
      <c r="J1333" s="5">
        <v>1</v>
      </c>
      <c r="K1333" s="5">
        <v>1</v>
      </c>
      <c r="L1333" s="5" t="s">
        <v>256</v>
      </c>
      <c r="M1333" s="5" t="s">
        <v>4301</v>
      </c>
      <c r="N1333" s="5">
        <v>100</v>
      </c>
      <c r="O1333" s="5" t="str">
        <f t="shared" si="70"/>
        <v>( NumMrtgOrigPurch_bl_hinc ) / ( NumMrtgOrigWithRaceInc ) * 100</v>
      </c>
    </row>
    <row r="1334" spans="1:15" ht="51">
      <c r="A1334" s="5">
        <f t="shared" si="71"/>
        <v>1253</v>
      </c>
      <c r="B1334" s="5"/>
      <c r="C1334" s="5"/>
      <c r="D1334" s="5" t="s">
        <v>1684</v>
      </c>
      <c r="E1334" s="5" t="s">
        <v>652</v>
      </c>
      <c r="F1334" s="5" t="s">
        <v>4294</v>
      </c>
      <c r="G1334" s="49" t="s">
        <v>5434</v>
      </c>
      <c r="H1334" s="5" t="s">
        <v>1711</v>
      </c>
      <c r="I1334" s="8" t="s">
        <v>5564</v>
      </c>
      <c r="J1334" s="5">
        <v>1</v>
      </c>
      <c r="K1334" s="5">
        <v>1</v>
      </c>
      <c r="L1334" s="5" t="s">
        <v>257</v>
      </c>
      <c r="M1334" s="5" t="s">
        <v>4301</v>
      </c>
      <c r="N1334" s="5">
        <v>100</v>
      </c>
      <c r="O1334" s="5" t="str">
        <f t="shared" si="70"/>
        <v>( NumMrtgOrigPurch_hi_hinc ) / ( NumMrtgOrigWithRaceInc ) * 100</v>
      </c>
    </row>
    <row r="1335" spans="1:15" ht="51">
      <c r="A1335" s="5">
        <f t="shared" si="71"/>
        <v>1254</v>
      </c>
      <c r="B1335" s="5"/>
      <c r="C1335" s="5"/>
      <c r="D1335" s="5" t="s">
        <v>1685</v>
      </c>
      <c r="E1335" s="5" t="s">
        <v>653</v>
      </c>
      <c r="F1335" s="5" t="s">
        <v>4295</v>
      </c>
      <c r="G1335" s="49" t="s">
        <v>5435</v>
      </c>
      <c r="H1335" s="5" t="s">
        <v>1711</v>
      </c>
      <c r="I1335" s="8" t="s">
        <v>5564</v>
      </c>
      <c r="J1335" s="5">
        <v>1</v>
      </c>
      <c r="K1335" s="5">
        <v>1</v>
      </c>
      <c r="L1335" s="5" t="s">
        <v>258</v>
      </c>
      <c r="M1335" s="5" t="s">
        <v>4301</v>
      </c>
      <c r="N1335" s="5">
        <v>100</v>
      </c>
      <c r="O1335" s="5" t="str">
        <f t="shared" si="70"/>
        <v>( NumMrtgOrigPurch_wh_hinc ) / ( NumMrtgOrigWithRaceInc ) * 100</v>
      </c>
    </row>
    <row r="1336" spans="1:15" ht="51">
      <c r="A1336" s="5">
        <f t="shared" si="71"/>
        <v>1255</v>
      </c>
      <c r="B1336" s="5"/>
      <c r="C1336" s="5"/>
      <c r="D1336" s="5" t="s">
        <v>1686</v>
      </c>
      <c r="E1336" s="5" t="s">
        <v>654</v>
      </c>
      <c r="F1336" s="5" t="s">
        <v>4296</v>
      </c>
      <c r="G1336" s="49" t="s">
        <v>5436</v>
      </c>
      <c r="H1336" s="5" t="s">
        <v>1711</v>
      </c>
      <c r="I1336" s="8" t="s">
        <v>5564</v>
      </c>
      <c r="J1336" s="5">
        <v>1</v>
      </c>
      <c r="K1336" s="5">
        <v>1</v>
      </c>
      <c r="L1336" s="5" t="s">
        <v>259</v>
      </c>
      <c r="M1336" s="5" t="s">
        <v>4301</v>
      </c>
      <c r="N1336" s="5">
        <v>100</v>
      </c>
      <c r="O1336" s="5" t="str">
        <f t="shared" si="70"/>
        <v>( NumMrtgOrigPurch_ind_hinc ) / ( NumMrtgOrigWithRaceInc ) * 100</v>
      </c>
    </row>
    <row r="1337" spans="1:15" ht="51">
      <c r="A1337" s="5">
        <f t="shared" si="71"/>
        <v>1256</v>
      </c>
      <c r="B1337" s="5"/>
      <c r="C1337" s="5"/>
      <c r="D1337" s="5" t="s">
        <v>1687</v>
      </c>
      <c r="E1337" s="5" t="s">
        <v>3341</v>
      </c>
      <c r="F1337" s="5" t="s">
        <v>4297</v>
      </c>
      <c r="G1337" s="49" t="s">
        <v>5437</v>
      </c>
      <c r="H1337" s="5" t="s">
        <v>1712</v>
      </c>
      <c r="I1337" s="8" t="s">
        <v>5564</v>
      </c>
      <c r="J1337" s="5">
        <v>1</v>
      </c>
      <c r="K1337" s="5">
        <v>1</v>
      </c>
      <c r="L1337" s="5" t="s">
        <v>260</v>
      </c>
      <c r="M1337" s="5" t="s">
        <v>4301</v>
      </c>
      <c r="N1337" s="5">
        <v>100</v>
      </c>
      <c r="O1337" s="5" t="str">
        <f t="shared" si="70"/>
        <v>( NumMrtgOrigPurch_mxd_hinc ) / ( NumMrtgOrigWithRaceInc ) * 100</v>
      </c>
    </row>
    <row r="1338" spans="1:15" ht="51">
      <c r="A1338" s="5">
        <f t="shared" si="71"/>
        <v>1257</v>
      </c>
      <c r="B1338" s="5"/>
      <c r="C1338" s="5"/>
      <c r="D1338" s="5" t="s">
        <v>1688</v>
      </c>
      <c r="E1338" s="5" t="s">
        <v>3342</v>
      </c>
      <c r="F1338" s="5" t="s">
        <v>4298</v>
      </c>
      <c r="G1338" s="49" t="s">
        <v>5438</v>
      </c>
      <c r="H1338" s="5" t="s">
        <v>1711</v>
      </c>
      <c r="I1338" s="8" t="s">
        <v>5564</v>
      </c>
      <c r="J1338" s="5">
        <v>1</v>
      </c>
      <c r="K1338" s="5">
        <v>1</v>
      </c>
      <c r="L1338" s="5" t="s">
        <v>261</v>
      </c>
      <c r="M1338" s="5" t="s">
        <v>4301</v>
      </c>
      <c r="N1338" s="5">
        <v>100</v>
      </c>
      <c r="O1338" s="5" t="str">
        <f t="shared" si="70"/>
        <v>( NumMrtgOrigPurch_min_hinc ) / ( NumMrtgOrigWithRaceInc ) * 100</v>
      </c>
    </row>
    <row r="1339" spans="1:15" ht="51">
      <c r="A1339" s="5">
        <f t="shared" si="71"/>
        <v>1258</v>
      </c>
      <c r="B1339" s="5"/>
      <c r="C1339" s="5" t="s">
        <v>2357</v>
      </c>
      <c r="D1339" s="5" t="s">
        <v>1689</v>
      </c>
      <c r="E1339" s="5" t="s">
        <v>3343</v>
      </c>
      <c r="F1339" s="5" t="s">
        <v>4299</v>
      </c>
      <c r="G1339" s="49" t="s">
        <v>5439</v>
      </c>
      <c r="H1339" s="5" t="s">
        <v>1711</v>
      </c>
      <c r="I1339" s="8" t="s">
        <v>5564</v>
      </c>
      <c r="J1339" s="5">
        <v>1</v>
      </c>
      <c r="K1339" s="5">
        <v>1</v>
      </c>
      <c r="L1339" s="5" t="s">
        <v>262</v>
      </c>
      <c r="M1339" s="5" t="s">
        <v>4301</v>
      </c>
      <c r="N1339" s="5">
        <v>100</v>
      </c>
      <c r="O1339" s="5" t="str">
        <f t="shared" si="70"/>
        <v>( NumMrtgOrigPurch_multip_hinc ) / ( NumMrtgOrigWithRaceInc ) * 100</v>
      </c>
    </row>
    <row r="1340" spans="1:15" ht="51">
      <c r="A1340" s="5">
        <f t="shared" si="71"/>
        <v>1259</v>
      </c>
      <c r="B1340" s="5"/>
      <c r="C1340" s="5"/>
      <c r="D1340" s="5" t="s">
        <v>1690</v>
      </c>
      <c r="E1340" s="5" t="s">
        <v>3344</v>
      </c>
      <c r="F1340" s="5" t="s">
        <v>4300</v>
      </c>
      <c r="G1340" s="49" t="e">
        <v>#N/A</v>
      </c>
      <c r="H1340" s="5" t="s">
        <v>1711</v>
      </c>
      <c r="I1340" s="8" t="s">
        <v>5564</v>
      </c>
      <c r="J1340" s="5">
        <v>1</v>
      </c>
      <c r="K1340" s="5">
        <v>1</v>
      </c>
      <c r="L1340" s="5" t="s">
        <v>263</v>
      </c>
      <c r="M1340" s="5" t="s">
        <v>4301</v>
      </c>
      <c r="N1340" s="5">
        <v>100</v>
      </c>
      <c r="O1340" s="5" t="str">
        <f t="shared" si="70"/>
        <v>( NumMrtgOrigPurch_oth_hinc ) / ( NumMrtgOrigWithRaceInc ) * 100</v>
      </c>
    </row>
    <row r="1341" spans="1:15" ht="51">
      <c r="A1341" s="5">
        <f t="shared" si="71"/>
        <v>1260</v>
      </c>
      <c r="B1341" s="5"/>
      <c r="C1341" s="5"/>
      <c r="D1341" s="5" t="s">
        <v>4013</v>
      </c>
      <c r="E1341" s="5" t="s">
        <v>4015</v>
      </c>
      <c r="F1341" s="5" t="s">
        <v>4014</v>
      </c>
      <c r="G1341" s="49" t="s">
        <v>5440</v>
      </c>
      <c r="H1341" s="5"/>
      <c r="I1341" s="8" t="s">
        <v>5564</v>
      </c>
      <c r="J1341" s="5">
        <v>1</v>
      </c>
      <c r="K1341" s="5">
        <v>1</v>
      </c>
      <c r="L1341" s="5" t="s">
        <v>4009</v>
      </c>
      <c r="M1341" s="5" t="s">
        <v>4016</v>
      </c>
      <c r="N1341" s="5">
        <v>100</v>
      </c>
      <c r="O1341" s="5" t="str">
        <f t="shared" si="70"/>
        <v>( NumMrtgOrigRaceIncNotProvided ) / ( sum(NumMrtgOrigRaceIncNotProvided,NumMrtgOrigWithRaceInc) ) * 100</v>
      </c>
    </row>
    <row r="1342" spans="1:15" ht="12.75">
      <c r="A1342" s="30" t="s">
        <v>2626</v>
      </c>
      <c r="B1342" s="21" t="s">
        <v>3347</v>
      </c>
      <c r="E1342" s="11"/>
      <c r="G1342" s="49"/>
      <c r="K1342" s="3"/>
    </row>
    <row r="1343" spans="1:15" ht="12.75">
      <c r="A1343" s="5">
        <f>A1341+1</f>
        <v>1261</v>
      </c>
      <c r="B1343" s="5"/>
      <c r="C1343" s="5" t="s">
        <v>2357</v>
      </c>
      <c r="D1343" s="5" t="s">
        <v>3943</v>
      </c>
      <c r="E1343" s="5" t="s">
        <v>1981</v>
      </c>
      <c r="F1343" s="5" t="s">
        <v>3348</v>
      </c>
      <c r="G1343" s="49" t="s">
        <v>5441</v>
      </c>
      <c r="H1343" s="5" t="s">
        <v>1705</v>
      </c>
      <c r="I1343" s="8" t="s">
        <v>5565</v>
      </c>
      <c r="J1343" s="5">
        <v>0</v>
      </c>
      <c r="K1343" s="5">
        <v>0</v>
      </c>
      <c r="O1343" s="5" t="s">
        <v>3853</v>
      </c>
    </row>
    <row r="1344" spans="1:15" ht="12.75">
      <c r="A1344" s="5">
        <f>A1343+1</f>
        <v>1262</v>
      </c>
      <c r="B1344" s="5"/>
      <c r="C1344" s="5" t="s">
        <v>2357</v>
      </c>
      <c r="D1344" s="5" t="s">
        <v>3944</v>
      </c>
      <c r="E1344" s="5" t="s">
        <v>2672</v>
      </c>
      <c r="F1344" s="5" t="s">
        <v>3349</v>
      </c>
      <c r="G1344" s="49" t="s">
        <v>5442</v>
      </c>
      <c r="H1344" s="5" t="s">
        <v>1705</v>
      </c>
      <c r="I1344" s="8" t="s">
        <v>5565</v>
      </c>
      <c r="J1344" s="5">
        <v>0</v>
      </c>
      <c r="K1344" s="5">
        <v>0</v>
      </c>
      <c r="O1344" s="5" t="s">
        <v>3853</v>
      </c>
    </row>
    <row r="1345" spans="1:15" ht="12.75">
      <c r="A1345" s="5">
        <f aca="true" t="shared" si="72" ref="A1345:A1408">A1344+1</f>
        <v>1263</v>
      </c>
      <c r="B1345" s="5"/>
      <c r="C1345" s="5" t="s">
        <v>2357</v>
      </c>
      <c r="D1345" s="5" t="s">
        <v>3945</v>
      </c>
      <c r="E1345" s="5" t="s">
        <v>2679</v>
      </c>
      <c r="F1345" s="5" t="s">
        <v>3350</v>
      </c>
      <c r="G1345" s="49" t="s">
        <v>5443</v>
      </c>
      <c r="H1345" s="5" t="s">
        <v>1705</v>
      </c>
      <c r="I1345" s="8" t="s">
        <v>5565</v>
      </c>
      <c r="J1345" s="5">
        <v>0</v>
      </c>
      <c r="K1345" s="5">
        <v>0</v>
      </c>
      <c r="O1345" s="5" t="s">
        <v>3853</v>
      </c>
    </row>
    <row r="1346" spans="1:15" ht="12.75">
      <c r="A1346" s="5">
        <f t="shared" si="72"/>
        <v>1264</v>
      </c>
      <c r="B1346" s="5"/>
      <c r="C1346" s="5" t="s">
        <v>2357</v>
      </c>
      <c r="D1346" s="5" t="s">
        <v>3946</v>
      </c>
      <c r="E1346" s="5" t="s">
        <v>1973</v>
      </c>
      <c r="F1346" s="5" t="s">
        <v>3351</v>
      </c>
      <c r="G1346" s="49" t="s">
        <v>5444</v>
      </c>
      <c r="H1346" s="5" t="s">
        <v>1705</v>
      </c>
      <c r="I1346" s="8" t="s">
        <v>5565</v>
      </c>
      <c r="J1346" s="5">
        <v>0</v>
      </c>
      <c r="K1346" s="5">
        <v>0</v>
      </c>
      <c r="O1346" s="5" t="s">
        <v>3853</v>
      </c>
    </row>
    <row r="1347" spans="1:15" ht="12.75">
      <c r="A1347" s="5">
        <f t="shared" si="72"/>
        <v>1265</v>
      </c>
      <c r="B1347" s="5"/>
      <c r="C1347" s="5" t="s">
        <v>2357</v>
      </c>
      <c r="D1347" s="5" t="s">
        <v>3947</v>
      </c>
      <c r="E1347" s="5" t="s">
        <v>1989</v>
      </c>
      <c r="F1347" s="5" t="s">
        <v>3352</v>
      </c>
      <c r="G1347" s="49" t="s">
        <v>5445</v>
      </c>
      <c r="H1347" s="5" t="s">
        <v>1705</v>
      </c>
      <c r="I1347" s="8" t="s">
        <v>5565</v>
      </c>
      <c r="J1347" s="5">
        <v>0</v>
      </c>
      <c r="K1347" s="5">
        <v>0</v>
      </c>
      <c r="O1347" s="5" t="s">
        <v>3853</v>
      </c>
    </row>
    <row r="1348" spans="1:15" ht="12.75">
      <c r="A1348" s="5">
        <f t="shared" si="72"/>
        <v>1266</v>
      </c>
      <c r="B1348" s="5"/>
      <c r="C1348" s="5" t="s">
        <v>2357</v>
      </c>
      <c r="D1348" s="5" t="s">
        <v>3948</v>
      </c>
      <c r="E1348" s="5" t="s">
        <v>1055</v>
      </c>
      <c r="F1348" s="5" t="s">
        <v>3353</v>
      </c>
      <c r="G1348" s="49" t="s">
        <v>5446</v>
      </c>
      <c r="H1348" s="5" t="s">
        <v>1706</v>
      </c>
      <c r="I1348" s="8" t="s">
        <v>5565</v>
      </c>
      <c r="J1348" s="5">
        <v>0</v>
      </c>
      <c r="K1348" s="5">
        <v>0</v>
      </c>
      <c r="O1348" s="5" t="s">
        <v>3853</v>
      </c>
    </row>
    <row r="1349" spans="1:15" ht="12.75">
      <c r="A1349" s="5">
        <f t="shared" si="72"/>
        <v>1267</v>
      </c>
      <c r="B1349" s="5"/>
      <c r="C1349" s="5" t="s">
        <v>2357</v>
      </c>
      <c r="D1349" s="5" t="s">
        <v>3949</v>
      </c>
      <c r="E1349" s="5" t="s">
        <v>1814</v>
      </c>
      <c r="F1349" s="5" t="s">
        <v>3354</v>
      </c>
      <c r="G1349" s="49" t="s">
        <v>5447</v>
      </c>
      <c r="H1349" s="5" t="s">
        <v>1705</v>
      </c>
      <c r="I1349" s="8" t="s">
        <v>5565</v>
      </c>
      <c r="J1349" s="5">
        <v>0</v>
      </c>
      <c r="K1349" s="5">
        <v>0</v>
      </c>
      <c r="O1349" s="5" t="s">
        <v>3853</v>
      </c>
    </row>
    <row r="1350" spans="1:15" ht="12.75">
      <c r="A1350" s="5">
        <f t="shared" si="72"/>
        <v>1268</v>
      </c>
      <c r="B1350" s="5"/>
      <c r="C1350" s="5" t="s">
        <v>2357</v>
      </c>
      <c r="D1350" s="5" t="s">
        <v>3950</v>
      </c>
      <c r="E1350" s="5" t="s">
        <v>1042</v>
      </c>
      <c r="F1350" s="5" t="s">
        <v>3355</v>
      </c>
      <c r="G1350" s="49" t="s">
        <v>5448</v>
      </c>
      <c r="H1350" s="5" t="s">
        <v>1705</v>
      </c>
      <c r="I1350" s="8" t="s">
        <v>5565</v>
      </c>
      <c r="J1350" s="5">
        <v>0</v>
      </c>
      <c r="K1350" s="5">
        <v>0</v>
      </c>
      <c r="O1350" s="5" t="s">
        <v>3853</v>
      </c>
    </row>
    <row r="1351" spans="1:15" ht="12.75">
      <c r="A1351" s="5">
        <f t="shared" si="72"/>
        <v>1269</v>
      </c>
      <c r="B1351" s="5"/>
      <c r="C1351" s="5" t="s">
        <v>2357</v>
      </c>
      <c r="D1351" s="5" t="s">
        <v>3951</v>
      </c>
      <c r="E1351" s="5" t="s">
        <v>1982</v>
      </c>
      <c r="F1351" s="5" t="s">
        <v>3356</v>
      </c>
      <c r="G1351" s="49" t="s">
        <v>5449</v>
      </c>
      <c r="H1351" s="5" t="s">
        <v>1707</v>
      </c>
      <c r="I1351" s="8" t="s">
        <v>5565</v>
      </c>
      <c r="J1351" s="5">
        <v>0</v>
      </c>
      <c r="K1351" s="5">
        <v>0</v>
      </c>
      <c r="O1351" s="5" t="s">
        <v>3853</v>
      </c>
    </row>
    <row r="1352" spans="1:15" ht="12.75">
      <c r="A1352" s="5">
        <f t="shared" si="72"/>
        <v>1270</v>
      </c>
      <c r="B1352" s="5"/>
      <c r="C1352" s="5" t="s">
        <v>2357</v>
      </c>
      <c r="D1352" s="5" t="s">
        <v>3952</v>
      </c>
      <c r="E1352" s="5" t="s">
        <v>2673</v>
      </c>
      <c r="F1352" s="5" t="s">
        <v>3357</v>
      </c>
      <c r="G1352" s="49" t="s">
        <v>5450</v>
      </c>
      <c r="H1352" s="5" t="s">
        <v>1707</v>
      </c>
      <c r="I1352" s="8" t="s">
        <v>5565</v>
      </c>
      <c r="J1352" s="5">
        <v>0</v>
      </c>
      <c r="K1352" s="5">
        <v>0</v>
      </c>
      <c r="O1352" s="5" t="s">
        <v>3853</v>
      </c>
    </row>
    <row r="1353" spans="1:15" ht="12.75">
      <c r="A1353" s="5">
        <f t="shared" si="72"/>
        <v>1271</v>
      </c>
      <c r="B1353" s="5"/>
      <c r="C1353" s="5" t="s">
        <v>2357</v>
      </c>
      <c r="D1353" s="5" t="s">
        <v>3953</v>
      </c>
      <c r="E1353" s="5" t="s">
        <v>2680</v>
      </c>
      <c r="F1353" s="5" t="s">
        <v>3358</v>
      </c>
      <c r="G1353" s="49" t="s">
        <v>5451</v>
      </c>
      <c r="H1353" s="5" t="s">
        <v>1707</v>
      </c>
      <c r="I1353" s="8" t="s">
        <v>5565</v>
      </c>
      <c r="J1353" s="5">
        <v>0</v>
      </c>
      <c r="K1353" s="5">
        <v>0</v>
      </c>
      <c r="O1353" s="5" t="s">
        <v>3853</v>
      </c>
    </row>
    <row r="1354" spans="1:15" ht="12.75">
      <c r="A1354" s="5">
        <f t="shared" si="72"/>
        <v>1272</v>
      </c>
      <c r="B1354" s="5"/>
      <c r="C1354" s="5" t="s">
        <v>2357</v>
      </c>
      <c r="D1354" s="5" t="s">
        <v>3954</v>
      </c>
      <c r="E1354" s="5" t="s">
        <v>1974</v>
      </c>
      <c r="F1354" s="5" t="s">
        <v>3359</v>
      </c>
      <c r="G1354" s="49" t="s">
        <v>5452</v>
      </c>
      <c r="H1354" s="5" t="s">
        <v>1707</v>
      </c>
      <c r="I1354" s="8" t="s">
        <v>5565</v>
      </c>
      <c r="J1354" s="5">
        <v>0</v>
      </c>
      <c r="K1354" s="5">
        <v>0</v>
      </c>
      <c r="O1354" s="5" t="s">
        <v>3853</v>
      </c>
    </row>
    <row r="1355" spans="1:15" ht="12.75">
      <c r="A1355" s="5">
        <f t="shared" si="72"/>
        <v>1273</v>
      </c>
      <c r="B1355" s="5"/>
      <c r="C1355" s="5" t="s">
        <v>2357</v>
      </c>
      <c r="D1355" s="5" t="s">
        <v>3955</v>
      </c>
      <c r="E1355" s="5" t="s">
        <v>3373</v>
      </c>
      <c r="F1355" s="5" t="s">
        <v>3360</v>
      </c>
      <c r="G1355" s="49" t="s">
        <v>5453</v>
      </c>
      <c r="H1355" s="5" t="s">
        <v>1707</v>
      </c>
      <c r="I1355" s="8" t="s">
        <v>5565</v>
      </c>
      <c r="J1355" s="5">
        <v>0</v>
      </c>
      <c r="K1355" s="5">
        <v>0</v>
      </c>
      <c r="O1355" s="5" t="s">
        <v>3853</v>
      </c>
    </row>
    <row r="1356" spans="1:15" ht="12.75">
      <c r="A1356" s="5">
        <f t="shared" si="72"/>
        <v>1274</v>
      </c>
      <c r="B1356" s="5"/>
      <c r="C1356" s="5" t="s">
        <v>2357</v>
      </c>
      <c r="D1356" s="5" t="s">
        <v>3956</v>
      </c>
      <c r="E1356" s="5" t="s">
        <v>3374</v>
      </c>
      <c r="F1356" s="5" t="s">
        <v>3361</v>
      </c>
      <c r="G1356" s="49" t="s">
        <v>5454</v>
      </c>
      <c r="H1356" s="5" t="s">
        <v>1708</v>
      </c>
      <c r="I1356" s="8" t="s">
        <v>5565</v>
      </c>
      <c r="J1356" s="5">
        <v>0</v>
      </c>
      <c r="K1356" s="5">
        <v>0</v>
      </c>
      <c r="O1356" s="5" t="s">
        <v>3853</v>
      </c>
    </row>
    <row r="1357" spans="1:15" ht="12.75">
      <c r="A1357" s="5">
        <f t="shared" si="72"/>
        <v>1275</v>
      </c>
      <c r="B1357" s="5"/>
      <c r="C1357" s="5" t="s">
        <v>2357</v>
      </c>
      <c r="D1357" s="5" t="s">
        <v>3957</v>
      </c>
      <c r="E1357" s="5" t="s">
        <v>1050</v>
      </c>
      <c r="F1357" s="5" t="s">
        <v>3362</v>
      </c>
      <c r="G1357" s="49" t="s">
        <v>5455</v>
      </c>
      <c r="H1357" s="5" t="s">
        <v>1707</v>
      </c>
      <c r="I1357" s="8" t="s">
        <v>5565</v>
      </c>
      <c r="J1357" s="5">
        <v>0</v>
      </c>
      <c r="K1357" s="5">
        <v>0</v>
      </c>
      <c r="O1357" s="5" t="s">
        <v>3853</v>
      </c>
    </row>
    <row r="1358" spans="1:15" ht="12.75">
      <c r="A1358" s="5">
        <f t="shared" si="72"/>
        <v>1276</v>
      </c>
      <c r="B1358" s="5"/>
      <c r="C1358" s="5" t="s">
        <v>2357</v>
      </c>
      <c r="D1358" s="5" t="s">
        <v>3958</v>
      </c>
      <c r="E1358" s="5" t="s">
        <v>1043</v>
      </c>
      <c r="F1358" s="5" t="s">
        <v>3363</v>
      </c>
      <c r="G1358" s="49" t="s">
        <v>5456</v>
      </c>
      <c r="H1358" s="5" t="s">
        <v>1707</v>
      </c>
      <c r="I1358" s="8" t="s">
        <v>5565</v>
      </c>
      <c r="J1358" s="5">
        <v>0</v>
      </c>
      <c r="K1358" s="5">
        <v>0</v>
      </c>
      <c r="O1358" s="5" t="s">
        <v>3853</v>
      </c>
    </row>
    <row r="1359" spans="1:15" ht="12.75">
      <c r="A1359" s="5">
        <f t="shared" si="72"/>
        <v>1277</v>
      </c>
      <c r="B1359" s="5"/>
      <c r="C1359" s="5" t="s">
        <v>2357</v>
      </c>
      <c r="D1359" s="5" t="s">
        <v>3959</v>
      </c>
      <c r="E1359" s="5" t="s">
        <v>1983</v>
      </c>
      <c r="F1359" s="5" t="s">
        <v>3364</v>
      </c>
      <c r="G1359" s="49" t="s">
        <v>5457</v>
      </c>
      <c r="H1359" s="5" t="s">
        <v>1709</v>
      </c>
      <c r="I1359" s="8" t="s">
        <v>5565</v>
      </c>
      <c r="J1359" s="5">
        <v>0</v>
      </c>
      <c r="K1359" s="5">
        <v>0</v>
      </c>
      <c r="O1359" s="5" t="s">
        <v>3853</v>
      </c>
    </row>
    <row r="1360" spans="1:15" ht="12.75">
      <c r="A1360" s="5">
        <f t="shared" si="72"/>
        <v>1278</v>
      </c>
      <c r="B1360" s="5"/>
      <c r="C1360" s="5" t="s">
        <v>2357</v>
      </c>
      <c r="D1360" s="5" t="s">
        <v>3960</v>
      </c>
      <c r="E1360" s="5" t="s">
        <v>2674</v>
      </c>
      <c r="F1360" s="5" t="s">
        <v>3365</v>
      </c>
      <c r="G1360" s="49" t="s">
        <v>5458</v>
      </c>
      <c r="H1360" s="5" t="s">
        <v>1709</v>
      </c>
      <c r="I1360" s="8" t="s">
        <v>5565</v>
      </c>
      <c r="J1360" s="5">
        <v>0</v>
      </c>
      <c r="K1360" s="5">
        <v>0</v>
      </c>
      <c r="O1360" s="5" t="s">
        <v>3853</v>
      </c>
    </row>
    <row r="1361" spans="1:15" ht="12.75">
      <c r="A1361" s="5">
        <f t="shared" si="72"/>
        <v>1279</v>
      </c>
      <c r="B1361" s="5"/>
      <c r="C1361" s="5" t="s">
        <v>2357</v>
      </c>
      <c r="D1361" s="5" t="s">
        <v>3961</v>
      </c>
      <c r="E1361" s="5" t="s">
        <v>2666</v>
      </c>
      <c r="F1361" s="5" t="s">
        <v>3366</v>
      </c>
      <c r="G1361" s="49" t="s">
        <v>5459</v>
      </c>
      <c r="H1361" s="5" t="s">
        <v>1709</v>
      </c>
      <c r="I1361" s="8" t="s">
        <v>5565</v>
      </c>
      <c r="J1361" s="5">
        <v>0</v>
      </c>
      <c r="K1361" s="5">
        <v>0</v>
      </c>
      <c r="O1361" s="5" t="s">
        <v>3853</v>
      </c>
    </row>
    <row r="1362" spans="1:15" ht="12.75">
      <c r="A1362" s="5">
        <f t="shared" si="72"/>
        <v>1280</v>
      </c>
      <c r="B1362" s="5"/>
      <c r="C1362" s="5" t="s">
        <v>2357</v>
      </c>
      <c r="D1362" s="5" t="s">
        <v>3962</v>
      </c>
      <c r="E1362" s="5" t="s">
        <v>1975</v>
      </c>
      <c r="F1362" s="5" t="s">
        <v>3367</v>
      </c>
      <c r="G1362" s="49" t="s">
        <v>5460</v>
      </c>
      <c r="H1362" s="5" t="s">
        <v>1709</v>
      </c>
      <c r="I1362" s="8" t="s">
        <v>5565</v>
      </c>
      <c r="J1362" s="5">
        <v>0</v>
      </c>
      <c r="K1362" s="5">
        <v>0</v>
      </c>
      <c r="O1362" s="5" t="s">
        <v>3853</v>
      </c>
    </row>
    <row r="1363" spans="1:15" ht="12.75">
      <c r="A1363" s="5">
        <f t="shared" si="72"/>
        <v>1281</v>
      </c>
      <c r="B1363" s="5"/>
      <c r="C1363" s="5" t="s">
        <v>2357</v>
      </c>
      <c r="D1363" s="5" t="s">
        <v>3963</v>
      </c>
      <c r="E1363" s="5" t="s">
        <v>1816</v>
      </c>
      <c r="F1363" s="5" t="s">
        <v>3368</v>
      </c>
      <c r="G1363" s="49" t="s">
        <v>5461</v>
      </c>
      <c r="H1363" s="5" t="s">
        <v>1709</v>
      </c>
      <c r="I1363" s="8" t="s">
        <v>5565</v>
      </c>
      <c r="J1363" s="5">
        <v>0</v>
      </c>
      <c r="K1363" s="5">
        <v>0</v>
      </c>
      <c r="O1363" s="5" t="s">
        <v>3853</v>
      </c>
    </row>
    <row r="1364" spans="1:15" ht="12.75">
      <c r="A1364" s="5">
        <f t="shared" si="72"/>
        <v>1282</v>
      </c>
      <c r="B1364" s="5"/>
      <c r="C1364" s="5" t="s">
        <v>2357</v>
      </c>
      <c r="D1364" s="5" t="s">
        <v>3964</v>
      </c>
      <c r="E1364" s="5" t="s">
        <v>3375</v>
      </c>
      <c r="F1364" s="5" t="s">
        <v>3369</v>
      </c>
      <c r="G1364" s="49" t="s">
        <v>5462</v>
      </c>
      <c r="H1364" s="5" t="s">
        <v>1710</v>
      </c>
      <c r="I1364" s="8" t="s">
        <v>5565</v>
      </c>
      <c r="J1364" s="5">
        <v>0</v>
      </c>
      <c r="K1364" s="5">
        <v>0</v>
      </c>
      <c r="O1364" s="5" t="s">
        <v>3853</v>
      </c>
    </row>
    <row r="1365" spans="1:15" ht="12.75">
      <c r="A1365" s="5">
        <f t="shared" si="72"/>
        <v>1283</v>
      </c>
      <c r="B1365" s="5"/>
      <c r="C1365" s="5" t="s">
        <v>2357</v>
      </c>
      <c r="D1365" s="5" t="s">
        <v>3965</v>
      </c>
      <c r="E1365" s="5" t="s">
        <v>1051</v>
      </c>
      <c r="F1365" s="5" t="s">
        <v>3370</v>
      </c>
      <c r="G1365" s="49" t="s">
        <v>5463</v>
      </c>
      <c r="H1365" s="5" t="s">
        <v>1709</v>
      </c>
      <c r="I1365" s="8" t="s">
        <v>5565</v>
      </c>
      <c r="J1365" s="5">
        <v>0</v>
      </c>
      <c r="K1365" s="5">
        <v>0</v>
      </c>
      <c r="O1365" s="5" t="s">
        <v>3853</v>
      </c>
    </row>
    <row r="1366" spans="1:15" ht="12.75">
      <c r="A1366" s="5">
        <f t="shared" si="72"/>
        <v>1284</v>
      </c>
      <c r="B1366" s="5"/>
      <c r="C1366" s="5" t="s">
        <v>2357</v>
      </c>
      <c r="D1366" s="5" t="s">
        <v>3966</v>
      </c>
      <c r="E1366" s="5" t="s">
        <v>1044</v>
      </c>
      <c r="F1366" s="5" t="s">
        <v>3371</v>
      </c>
      <c r="G1366" s="49" t="s">
        <v>5464</v>
      </c>
      <c r="H1366" s="5" t="s">
        <v>1709</v>
      </c>
      <c r="I1366" s="8" t="s">
        <v>5565</v>
      </c>
      <c r="J1366" s="5">
        <v>0</v>
      </c>
      <c r="K1366" s="5">
        <v>0</v>
      </c>
      <c r="O1366" s="5" t="s">
        <v>3853</v>
      </c>
    </row>
    <row r="1367" spans="1:15" ht="12.75">
      <c r="A1367" s="5">
        <f t="shared" si="72"/>
        <v>1285</v>
      </c>
      <c r="B1367" s="5"/>
      <c r="C1367" s="5" t="s">
        <v>2357</v>
      </c>
      <c r="D1367" s="5" t="s">
        <v>3967</v>
      </c>
      <c r="E1367" s="5" t="s">
        <v>1984</v>
      </c>
      <c r="F1367" s="5" t="s">
        <v>3372</v>
      </c>
      <c r="G1367" s="49" t="s">
        <v>5465</v>
      </c>
      <c r="H1367" s="5" t="s">
        <v>1711</v>
      </c>
      <c r="I1367" s="8" t="s">
        <v>5565</v>
      </c>
      <c r="J1367" s="5">
        <v>0</v>
      </c>
      <c r="K1367" s="5">
        <v>0</v>
      </c>
      <c r="O1367" s="5" t="s">
        <v>3853</v>
      </c>
    </row>
    <row r="1368" spans="1:15" ht="12.75">
      <c r="A1368" s="5">
        <f t="shared" si="72"/>
        <v>1286</v>
      </c>
      <c r="B1368" s="5"/>
      <c r="C1368" s="5" t="s">
        <v>2357</v>
      </c>
      <c r="D1368" s="5" t="s">
        <v>3968</v>
      </c>
      <c r="E1368" s="5" t="s">
        <v>2675</v>
      </c>
      <c r="F1368" s="5" t="s">
        <v>1120</v>
      </c>
      <c r="G1368" s="49" t="s">
        <v>5466</v>
      </c>
      <c r="H1368" s="5" t="s">
        <v>1711</v>
      </c>
      <c r="I1368" s="8" t="s">
        <v>5565</v>
      </c>
      <c r="J1368" s="5">
        <v>0</v>
      </c>
      <c r="K1368" s="5">
        <v>0</v>
      </c>
      <c r="O1368" s="5" t="s">
        <v>3853</v>
      </c>
    </row>
    <row r="1369" spans="1:15" ht="12.75">
      <c r="A1369" s="5">
        <f t="shared" si="72"/>
        <v>1287</v>
      </c>
      <c r="B1369" s="5"/>
      <c r="C1369" s="5" t="s">
        <v>2357</v>
      </c>
      <c r="D1369" s="5" t="s">
        <v>3969</v>
      </c>
      <c r="E1369" s="5" t="s">
        <v>2667</v>
      </c>
      <c r="F1369" s="5" t="s">
        <v>1121</v>
      </c>
      <c r="G1369" s="49" t="s">
        <v>5467</v>
      </c>
      <c r="H1369" s="5" t="s">
        <v>1711</v>
      </c>
      <c r="I1369" s="8" t="s">
        <v>5565</v>
      </c>
      <c r="J1369" s="5">
        <v>0</v>
      </c>
      <c r="K1369" s="5">
        <v>0</v>
      </c>
      <c r="O1369" s="5" t="s">
        <v>3853</v>
      </c>
    </row>
    <row r="1370" spans="1:15" ht="12.75">
      <c r="A1370" s="5">
        <f t="shared" si="72"/>
        <v>1288</v>
      </c>
      <c r="B1370" s="5"/>
      <c r="C1370" s="5" t="s">
        <v>2357</v>
      </c>
      <c r="D1370" s="5" t="s">
        <v>3970</v>
      </c>
      <c r="E1370" s="5" t="s">
        <v>1976</v>
      </c>
      <c r="F1370" s="5" t="s">
        <v>2638</v>
      </c>
      <c r="G1370" s="49" t="s">
        <v>5468</v>
      </c>
      <c r="H1370" s="5" t="s">
        <v>1711</v>
      </c>
      <c r="I1370" s="8" t="s">
        <v>5565</v>
      </c>
      <c r="J1370" s="5">
        <v>0</v>
      </c>
      <c r="K1370" s="5">
        <v>0</v>
      </c>
      <c r="O1370" s="5" t="s">
        <v>3853</v>
      </c>
    </row>
    <row r="1371" spans="1:15" ht="12.75">
      <c r="A1371" s="5">
        <f t="shared" si="72"/>
        <v>1289</v>
      </c>
      <c r="B1371" s="5"/>
      <c r="C1371" s="5" t="s">
        <v>2357</v>
      </c>
      <c r="D1371" s="5" t="s">
        <v>3971</v>
      </c>
      <c r="E1371" s="5" t="s">
        <v>3376</v>
      </c>
      <c r="F1371" s="5" t="s">
        <v>2639</v>
      </c>
      <c r="G1371" s="49" t="s">
        <v>5469</v>
      </c>
      <c r="H1371" s="5" t="s">
        <v>1711</v>
      </c>
      <c r="I1371" s="8" t="s">
        <v>5565</v>
      </c>
      <c r="J1371" s="5">
        <v>0</v>
      </c>
      <c r="K1371" s="5">
        <v>0</v>
      </c>
      <c r="O1371" s="5" t="s">
        <v>3853</v>
      </c>
    </row>
    <row r="1372" spans="1:15" ht="12.75">
      <c r="A1372" s="5">
        <f t="shared" si="72"/>
        <v>1290</v>
      </c>
      <c r="B1372" s="5"/>
      <c r="C1372" s="5" t="s">
        <v>2357</v>
      </c>
      <c r="D1372" s="5" t="s">
        <v>3972</v>
      </c>
      <c r="E1372" s="5" t="s">
        <v>3377</v>
      </c>
      <c r="F1372" s="5" t="s">
        <v>2640</v>
      </c>
      <c r="G1372" s="49" t="s">
        <v>5470</v>
      </c>
      <c r="H1372" s="5" t="s">
        <v>1712</v>
      </c>
      <c r="I1372" s="8" t="s">
        <v>5565</v>
      </c>
      <c r="J1372" s="5">
        <v>0</v>
      </c>
      <c r="K1372" s="5">
        <v>0</v>
      </c>
      <c r="O1372" s="5" t="s">
        <v>3853</v>
      </c>
    </row>
    <row r="1373" spans="1:15" ht="12.75">
      <c r="A1373" s="5">
        <f t="shared" si="72"/>
        <v>1291</v>
      </c>
      <c r="B1373" s="5"/>
      <c r="C1373" s="5" t="s">
        <v>2357</v>
      </c>
      <c r="D1373" s="5" t="s">
        <v>3973</v>
      </c>
      <c r="E1373" s="5" t="s">
        <v>1815</v>
      </c>
      <c r="F1373" s="5" t="s">
        <v>2641</v>
      </c>
      <c r="G1373" s="49" t="s">
        <v>5471</v>
      </c>
      <c r="H1373" s="5" t="s">
        <v>1711</v>
      </c>
      <c r="I1373" s="8" t="s">
        <v>5565</v>
      </c>
      <c r="J1373" s="5">
        <v>0</v>
      </c>
      <c r="K1373" s="5">
        <v>0</v>
      </c>
      <c r="O1373" s="5" t="s">
        <v>3853</v>
      </c>
    </row>
    <row r="1374" spans="1:15" ht="12.75">
      <c r="A1374" s="5">
        <f t="shared" si="72"/>
        <v>1292</v>
      </c>
      <c r="B1374" s="5"/>
      <c r="C1374" s="5" t="s">
        <v>2357</v>
      </c>
      <c r="D1374" s="5" t="s">
        <v>3974</v>
      </c>
      <c r="E1374" s="5" t="s">
        <v>1045</v>
      </c>
      <c r="F1374" s="5" t="s">
        <v>2642</v>
      </c>
      <c r="G1374" s="49" t="s">
        <v>5472</v>
      </c>
      <c r="H1374" s="5" t="s">
        <v>1711</v>
      </c>
      <c r="I1374" s="8" t="s">
        <v>5565</v>
      </c>
      <c r="J1374" s="5">
        <v>0</v>
      </c>
      <c r="K1374" s="5">
        <v>0</v>
      </c>
      <c r="O1374" s="5" t="s">
        <v>3853</v>
      </c>
    </row>
    <row r="1375" spans="1:15" ht="12.75">
      <c r="A1375" s="5">
        <f t="shared" si="72"/>
        <v>1293</v>
      </c>
      <c r="B1375" s="5"/>
      <c r="C1375" s="5" t="s">
        <v>2357</v>
      </c>
      <c r="D1375" s="5" t="s">
        <v>4011</v>
      </c>
      <c r="E1375" s="5" t="s">
        <v>1817</v>
      </c>
      <c r="F1375" s="5" t="s">
        <v>4010</v>
      </c>
      <c r="G1375" s="49" t="s">
        <v>5473</v>
      </c>
      <c r="H1375" s="5"/>
      <c r="I1375" s="8" t="s">
        <v>5565</v>
      </c>
      <c r="J1375" s="5">
        <v>0</v>
      </c>
      <c r="K1375" s="5">
        <v>0</v>
      </c>
      <c r="O1375" s="5"/>
    </row>
    <row r="1376" spans="1:15" ht="12.75">
      <c r="A1376" s="5">
        <f t="shared" si="72"/>
        <v>1294</v>
      </c>
      <c r="B1376" s="5"/>
      <c r="C1376" s="5" t="s">
        <v>2357</v>
      </c>
      <c r="D1376" s="5" t="s">
        <v>3975</v>
      </c>
      <c r="E1376" s="5" t="s">
        <v>1818</v>
      </c>
      <c r="F1376" s="5" t="s">
        <v>2643</v>
      </c>
      <c r="G1376" s="49" t="s">
        <v>5474</v>
      </c>
      <c r="H1376" s="5"/>
      <c r="I1376" s="8" t="s">
        <v>5565</v>
      </c>
      <c r="J1376" s="5">
        <v>0</v>
      </c>
      <c r="K1376" s="5">
        <v>0</v>
      </c>
      <c r="O1376" s="5"/>
    </row>
    <row r="1377" spans="1:15" ht="12.75">
      <c r="A1377" s="5">
        <f t="shared" si="72"/>
        <v>1295</v>
      </c>
      <c r="B1377" s="5"/>
      <c r="C1377" s="5" t="s">
        <v>2357</v>
      </c>
      <c r="D1377" s="5" t="s">
        <v>3976</v>
      </c>
      <c r="E1377" s="5" t="s">
        <v>1985</v>
      </c>
      <c r="F1377" s="5" t="s">
        <v>2644</v>
      </c>
      <c r="G1377" s="49" t="s">
        <v>5475</v>
      </c>
      <c r="H1377" s="5" t="s">
        <v>1705</v>
      </c>
      <c r="I1377" s="8" t="s">
        <v>5565</v>
      </c>
      <c r="J1377" s="5">
        <v>1</v>
      </c>
      <c r="K1377" s="5">
        <v>1</v>
      </c>
      <c r="L1377" s="5" t="s">
        <v>3943</v>
      </c>
      <c r="M1377" s="5" t="s">
        <v>3975</v>
      </c>
      <c r="N1377" s="5">
        <v>100</v>
      </c>
      <c r="O1377" s="5" t="str">
        <f>"( "&amp;L1377&amp;" ) / ( "&amp;M1377&amp;" ) * 100"</f>
        <v>( NumMrtgFOrigPurch_as_vli ) / ( NumMrtgFOrigWithRaceInc ) * 100</v>
      </c>
    </row>
    <row r="1378" spans="1:15" ht="12.75">
      <c r="A1378" s="5">
        <f t="shared" si="72"/>
        <v>1296</v>
      </c>
      <c r="B1378" s="5"/>
      <c r="C1378" s="5" t="s">
        <v>2357</v>
      </c>
      <c r="D1378" s="5" t="s">
        <v>3977</v>
      </c>
      <c r="E1378" s="5" t="s">
        <v>2676</v>
      </c>
      <c r="F1378" s="5" t="s">
        <v>2645</v>
      </c>
      <c r="G1378" s="49" t="s">
        <v>5476</v>
      </c>
      <c r="H1378" s="5" t="s">
        <v>1705</v>
      </c>
      <c r="I1378" s="8" t="s">
        <v>5565</v>
      </c>
      <c r="J1378" s="5">
        <v>1</v>
      </c>
      <c r="K1378" s="5">
        <v>1</v>
      </c>
      <c r="L1378" s="5" t="s">
        <v>3944</v>
      </c>
      <c r="M1378" s="5" t="s">
        <v>3975</v>
      </c>
      <c r="N1378" s="5">
        <v>100</v>
      </c>
      <c r="O1378" s="5" t="str">
        <f aca="true" t="shared" si="73" ref="O1378:O1409">"( "&amp;L1378&amp;" ) / ( "&amp;M1378&amp;" ) * 100"</f>
        <v>( NumMrtgFOrigPurch_bl_vli ) / ( NumMrtgFOrigWithRaceInc ) * 100</v>
      </c>
    </row>
    <row r="1379" spans="1:15" ht="12.75">
      <c r="A1379" s="5">
        <f t="shared" si="72"/>
        <v>1297</v>
      </c>
      <c r="B1379" s="5"/>
      <c r="C1379" s="5" t="s">
        <v>2357</v>
      </c>
      <c r="D1379" s="5" t="s">
        <v>3978</v>
      </c>
      <c r="E1379" s="5" t="s">
        <v>2668</v>
      </c>
      <c r="F1379" s="5" t="s">
        <v>2646</v>
      </c>
      <c r="G1379" s="49" t="s">
        <v>5477</v>
      </c>
      <c r="H1379" s="5" t="s">
        <v>1705</v>
      </c>
      <c r="I1379" s="8" t="s">
        <v>5565</v>
      </c>
      <c r="J1379" s="5">
        <v>1</v>
      </c>
      <c r="K1379" s="5">
        <v>1</v>
      </c>
      <c r="L1379" s="5" t="s">
        <v>3945</v>
      </c>
      <c r="M1379" s="5" t="s">
        <v>3975</v>
      </c>
      <c r="N1379" s="5">
        <v>100</v>
      </c>
      <c r="O1379" s="5" t="str">
        <f t="shared" si="73"/>
        <v>( NumMrtgFOrigPurch_hi_vli ) / ( NumMrtgFOrigWithRaceInc ) * 100</v>
      </c>
    </row>
    <row r="1380" spans="1:15" ht="12.75">
      <c r="A1380" s="5">
        <f t="shared" si="72"/>
        <v>1298</v>
      </c>
      <c r="B1380" s="5"/>
      <c r="C1380" s="5" t="s">
        <v>2357</v>
      </c>
      <c r="D1380" s="5" t="s">
        <v>3979</v>
      </c>
      <c r="E1380" s="5" t="s">
        <v>1977</v>
      </c>
      <c r="F1380" s="5" t="s">
        <v>2647</v>
      </c>
      <c r="G1380" s="49" t="s">
        <v>5478</v>
      </c>
      <c r="H1380" s="5" t="s">
        <v>1705</v>
      </c>
      <c r="I1380" s="8" t="s">
        <v>5565</v>
      </c>
      <c r="J1380" s="5">
        <v>1</v>
      </c>
      <c r="K1380" s="5">
        <v>1</v>
      </c>
      <c r="L1380" s="5" t="s">
        <v>3946</v>
      </c>
      <c r="M1380" s="5" t="s">
        <v>3975</v>
      </c>
      <c r="N1380" s="5">
        <v>100</v>
      </c>
      <c r="O1380" s="5" t="str">
        <f t="shared" si="73"/>
        <v>( NumMrtgFOrigPurch_wh_vli ) / ( NumMrtgFOrigWithRaceInc ) * 100</v>
      </c>
    </row>
    <row r="1381" spans="1:15" ht="12.75">
      <c r="A1381" s="5">
        <f t="shared" si="72"/>
        <v>1299</v>
      </c>
      <c r="B1381" s="5"/>
      <c r="C1381" s="5" t="s">
        <v>2357</v>
      </c>
      <c r="D1381" s="5" t="s">
        <v>3980</v>
      </c>
      <c r="E1381" s="5" t="s">
        <v>3378</v>
      </c>
      <c r="F1381" s="5" t="s">
        <v>2648</v>
      </c>
      <c r="G1381" s="49" t="s">
        <v>4257</v>
      </c>
      <c r="H1381" s="5" t="s">
        <v>1705</v>
      </c>
      <c r="I1381" s="8" t="s">
        <v>5565</v>
      </c>
      <c r="J1381" s="5">
        <v>1</v>
      </c>
      <c r="K1381" s="5">
        <v>1</v>
      </c>
      <c r="L1381" s="5" t="s">
        <v>3947</v>
      </c>
      <c r="M1381" s="5" t="s">
        <v>3975</v>
      </c>
      <c r="N1381" s="5">
        <v>100</v>
      </c>
      <c r="O1381" s="5" t="str">
        <f t="shared" si="73"/>
        <v>( NumMrtgFOrigPurch_ind_vli ) / ( NumMrtgFOrigWithRaceInc ) * 100</v>
      </c>
    </row>
    <row r="1382" spans="1:15" ht="12.75">
      <c r="A1382" s="5">
        <f t="shared" si="72"/>
        <v>1300</v>
      </c>
      <c r="B1382" s="5"/>
      <c r="C1382" s="5" t="s">
        <v>2357</v>
      </c>
      <c r="D1382" s="5" t="s">
        <v>3981</v>
      </c>
      <c r="E1382" s="5" t="s">
        <v>3379</v>
      </c>
      <c r="F1382" s="5" t="s">
        <v>2649</v>
      </c>
      <c r="G1382" s="49" t="s">
        <v>4258</v>
      </c>
      <c r="H1382" s="5" t="s">
        <v>1706</v>
      </c>
      <c r="I1382" s="8" t="s">
        <v>5565</v>
      </c>
      <c r="J1382" s="5">
        <v>1</v>
      </c>
      <c r="K1382" s="5">
        <v>1</v>
      </c>
      <c r="L1382" s="5" t="s">
        <v>3948</v>
      </c>
      <c r="M1382" s="5" t="s">
        <v>3975</v>
      </c>
      <c r="N1382" s="5">
        <v>100</v>
      </c>
      <c r="O1382" s="5" t="str">
        <f t="shared" si="73"/>
        <v>( NumMrtgFOrigPurch_mxd_vli ) / ( NumMrtgFOrigWithRaceInc ) * 100</v>
      </c>
    </row>
    <row r="1383" spans="1:15" ht="12.75">
      <c r="A1383" s="5">
        <f t="shared" si="72"/>
        <v>1301</v>
      </c>
      <c r="B1383" s="5"/>
      <c r="C1383" s="5" t="s">
        <v>2357</v>
      </c>
      <c r="D1383" s="5" t="s">
        <v>3982</v>
      </c>
      <c r="E1383" s="5" t="s">
        <v>1041</v>
      </c>
      <c r="F1383" s="5" t="s">
        <v>1359</v>
      </c>
      <c r="G1383" s="49" t="s">
        <v>4259</v>
      </c>
      <c r="H1383" s="5" t="s">
        <v>1705</v>
      </c>
      <c r="I1383" s="8" t="s">
        <v>5565</v>
      </c>
      <c r="J1383" s="5">
        <v>1</v>
      </c>
      <c r="K1383" s="5">
        <v>1</v>
      </c>
      <c r="L1383" s="5" t="s">
        <v>3949</v>
      </c>
      <c r="M1383" s="5" t="s">
        <v>3975</v>
      </c>
      <c r="N1383" s="5">
        <v>100</v>
      </c>
      <c r="O1383" s="5" t="str">
        <f t="shared" si="73"/>
        <v>( NumMrtgFOrigPurch_min_vli ) / ( NumMrtgFOrigWithRaceInc ) * 100</v>
      </c>
    </row>
    <row r="1384" spans="1:15" ht="12.75">
      <c r="A1384" s="5">
        <f t="shared" si="72"/>
        <v>1302</v>
      </c>
      <c r="B1384" s="5"/>
      <c r="C1384" s="5" t="s">
        <v>2357</v>
      </c>
      <c r="D1384" s="5" t="s">
        <v>3983</v>
      </c>
      <c r="E1384" s="5" t="s">
        <v>1046</v>
      </c>
      <c r="F1384" s="5" t="s">
        <v>1360</v>
      </c>
      <c r="G1384" s="49" t="s">
        <v>4260</v>
      </c>
      <c r="H1384" s="5" t="s">
        <v>1705</v>
      </c>
      <c r="I1384" s="8" t="s">
        <v>5565</v>
      </c>
      <c r="J1384" s="5">
        <v>1</v>
      </c>
      <c r="K1384" s="5">
        <v>1</v>
      </c>
      <c r="L1384" s="5" t="s">
        <v>3950</v>
      </c>
      <c r="M1384" s="5" t="s">
        <v>3975</v>
      </c>
      <c r="N1384" s="5">
        <v>100</v>
      </c>
      <c r="O1384" s="5" t="str">
        <f t="shared" si="73"/>
        <v>( NumMrtgFOrigPurch_multip_vli ) / ( NumMrtgFOrigWithRaceInc ) * 100</v>
      </c>
    </row>
    <row r="1385" spans="1:15" ht="12.75">
      <c r="A1385" s="5">
        <f t="shared" si="72"/>
        <v>1303</v>
      </c>
      <c r="B1385" s="5"/>
      <c r="C1385" s="5" t="s">
        <v>2357</v>
      </c>
      <c r="D1385" s="5" t="s">
        <v>3984</v>
      </c>
      <c r="E1385" s="5" t="s">
        <v>1986</v>
      </c>
      <c r="F1385" s="5" t="s">
        <v>1361</v>
      </c>
      <c r="G1385" s="49" t="s">
        <v>4261</v>
      </c>
      <c r="H1385" s="5" t="s">
        <v>1707</v>
      </c>
      <c r="I1385" s="8" t="s">
        <v>5565</v>
      </c>
      <c r="J1385" s="5">
        <v>1</v>
      </c>
      <c r="K1385" s="5">
        <v>1</v>
      </c>
      <c r="L1385" s="5" t="s">
        <v>3951</v>
      </c>
      <c r="M1385" s="5" t="s">
        <v>3975</v>
      </c>
      <c r="N1385" s="5">
        <v>100</v>
      </c>
      <c r="O1385" s="5" t="str">
        <f t="shared" si="73"/>
        <v>( NumMrtgFOrigPurch_as_li ) / ( NumMrtgFOrigWithRaceInc ) * 100</v>
      </c>
    </row>
    <row r="1386" spans="1:15" ht="12.75">
      <c r="A1386" s="5">
        <f t="shared" si="72"/>
        <v>1304</v>
      </c>
      <c r="B1386" s="5"/>
      <c r="C1386" s="5" t="s">
        <v>2357</v>
      </c>
      <c r="D1386" s="5" t="s">
        <v>3985</v>
      </c>
      <c r="E1386" s="5" t="s">
        <v>2677</v>
      </c>
      <c r="F1386" s="5" t="s">
        <v>1362</v>
      </c>
      <c r="G1386" s="49" t="s">
        <v>4262</v>
      </c>
      <c r="H1386" s="5" t="s">
        <v>1707</v>
      </c>
      <c r="I1386" s="8" t="s">
        <v>5565</v>
      </c>
      <c r="J1386" s="5">
        <v>1</v>
      </c>
      <c r="K1386" s="5">
        <v>1</v>
      </c>
      <c r="L1386" s="5" t="s">
        <v>3952</v>
      </c>
      <c r="M1386" s="5" t="s">
        <v>3975</v>
      </c>
      <c r="N1386" s="5">
        <v>100</v>
      </c>
      <c r="O1386" s="5" t="str">
        <f t="shared" si="73"/>
        <v>( NumMrtgFOrigPurch_bl_li ) / ( NumMrtgFOrigWithRaceInc ) * 100</v>
      </c>
    </row>
    <row r="1387" spans="1:15" ht="12.75">
      <c r="A1387" s="5">
        <f t="shared" si="72"/>
        <v>1305</v>
      </c>
      <c r="B1387" s="5"/>
      <c r="C1387" s="5" t="s">
        <v>2357</v>
      </c>
      <c r="D1387" s="5" t="s">
        <v>3986</v>
      </c>
      <c r="E1387" s="5" t="s">
        <v>2669</v>
      </c>
      <c r="F1387" s="5" t="s">
        <v>1363</v>
      </c>
      <c r="G1387" s="49" t="s">
        <v>4263</v>
      </c>
      <c r="H1387" s="5" t="s">
        <v>1707</v>
      </c>
      <c r="I1387" s="8" t="s">
        <v>5565</v>
      </c>
      <c r="J1387" s="5">
        <v>1</v>
      </c>
      <c r="K1387" s="5">
        <v>1</v>
      </c>
      <c r="L1387" s="5" t="s">
        <v>3953</v>
      </c>
      <c r="M1387" s="5" t="s">
        <v>3975</v>
      </c>
      <c r="N1387" s="5">
        <v>100</v>
      </c>
      <c r="O1387" s="5" t="str">
        <f t="shared" si="73"/>
        <v>( NumMrtgFOrigPurch_hi_li ) / ( NumMrtgFOrigWithRaceInc ) * 100</v>
      </c>
    </row>
    <row r="1388" spans="1:15" ht="12.75">
      <c r="A1388" s="5">
        <f t="shared" si="72"/>
        <v>1306</v>
      </c>
      <c r="B1388" s="5"/>
      <c r="C1388" s="5" t="s">
        <v>2357</v>
      </c>
      <c r="D1388" s="5" t="s">
        <v>3987</v>
      </c>
      <c r="E1388" s="5" t="s">
        <v>1978</v>
      </c>
      <c r="F1388" s="5" t="s">
        <v>1364</v>
      </c>
      <c r="G1388" s="49" t="s">
        <v>4264</v>
      </c>
      <c r="H1388" s="5" t="s">
        <v>1707</v>
      </c>
      <c r="I1388" s="8" t="s">
        <v>5565</v>
      </c>
      <c r="J1388" s="5">
        <v>1</v>
      </c>
      <c r="K1388" s="5">
        <v>1</v>
      </c>
      <c r="L1388" s="5" t="s">
        <v>3954</v>
      </c>
      <c r="M1388" s="5" t="s">
        <v>3975</v>
      </c>
      <c r="N1388" s="5">
        <v>100</v>
      </c>
      <c r="O1388" s="5" t="str">
        <f t="shared" si="73"/>
        <v>( NumMrtgFOrigPurch_wh_li ) / ( NumMrtgFOrigWithRaceInc ) * 100</v>
      </c>
    </row>
    <row r="1389" spans="1:15" ht="12.75">
      <c r="A1389" s="5">
        <f t="shared" si="72"/>
        <v>1307</v>
      </c>
      <c r="B1389" s="5"/>
      <c r="C1389" s="5" t="s">
        <v>2357</v>
      </c>
      <c r="D1389" s="5" t="s">
        <v>3988</v>
      </c>
      <c r="E1389" s="5" t="s">
        <v>3380</v>
      </c>
      <c r="F1389" s="5" t="s">
        <v>1365</v>
      </c>
      <c r="G1389" s="49" t="s">
        <v>4265</v>
      </c>
      <c r="H1389" s="5" t="s">
        <v>1707</v>
      </c>
      <c r="I1389" s="8" t="s">
        <v>5565</v>
      </c>
      <c r="J1389" s="5">
        <v>1</v>
      </c>
      <c r="K1389" s="5">
        <v>1</v>
      </c>
      <c r="L1389" s="5" t="s">
        <v>3955</v>
      </c>
      <c r="M1389" s="5" t="s">
        <v>3975</v>
      </c>
      <c r="N1389" s="5">
        <v>100</v>
      </c>
      <c r="O1389" s="5" t="str">
        <f t="shared" si="73"/>
        <v>( NumMrtgFOrigPurch_ind_li ) / ( NumMrtgFOrigWithRaceInc ) * 100</v>
      </c>
    </row>
    <row r="1390" spans="1:15" ht="12.75">
      <c r="A1390" s="5">
        <f t="shared" si="72"/>
        <v>1308</v>
      </c>
      <c r="B1390" s="5"/>
      <c r="C1390" s="5" t="s">
        <v>2357</v>
      </c>
      <c r="D1390" s="5" t="s">
        <v>3989</v>
      </c>
      <c r="E1390" s="5" t="s">
        <v>3381</v>
      </c>
      <c r="F1390" s="5" t="s">
        <v>357</v>
      </c>
      <c r="G1390" s="49" t="s">
        <v>4266</v>
      </c>
      <c r="H1390" s="5" t="s">
        <v>1708</v>
      </c>
      <c r="I1390" s="8" t="s">
        <v>5565</v>
      </c>
      <c r="J1390" s="5">
        <v>1</v>
      </c>
      <c r="K1390" s="5">
        <v>1</v>
      </c>
      <c r="L1390" s="5" t="s">
        <v>3956</v>
      </c>
      <c r="M1390" s="5" t="s">
        <v>3975</v>
      </c>
      <c r="N1390" s="5">
        <v>100</v>
      </c>
      <c r="O1390" s="5" t="str">
        <f t="shared" si="73"/>
        <v>( NumMrtgFOrigPurch_mxd_li ) / ( NumMrtgFOrigWithRaceInc ) * 100</v>
      </c>
    </row>
    <row r="1391" spans="1:15" ht="12.75">
      <c r="A1391" s="5">
        <f t="shared" si="72"/>
        <v>1309</v>
      </c>
      <c r="B1391" s="5"/>
      <c r="C1391" s="5" t="s">
        <v>2357</v>
      </c>
      <c r="D1391" s="5" t="s">
        <v>3990</v>
      </c>
      <c r="E1391" s="5" t="s">
        <v>1052</v>
      </c>
      <c r="F1391" s="5" t="s">
        <v>3333</v>
      </c>
      <c r="G1391" s="49" t="s">
        <v>4267</v>
      </c>
      <c r="H1391" s="5" t="s">
        <v>1707</v>
      </c>
      <c r="I1391" s="8" t="s">
        <v>5565</v>
      </c>
      <c r="J1391" s="5">
        <v>1</v>
      </c>
      <c r="K1391" s="5">
        <v>1</v>
      </c>
      <c r="L1391" s="5" t="s">
        <v>3957</v>
      </c>
      <c r="M1391" s="5" t="s">
        <v>3975</v>
      </c>
      <c r="N1391" s="5">
        <v>100</v>
      </c>
      <c r="O1391" s="5" t="str">
        <f t="shared" si="73"/>
        <v>( NumMrtgFOrigPurch_min_li ) / ( NumMrtgFOrigWithRaceInc ) * 100</v>
      </c>
    </row>
    <row r="1392" spans="1:15" ht="12.75">
      <c r="A1392" s="5">
        <f t="shared" si="72"/>
        <v>1310</v>
      </c>
      <c r="B1392" s="5"/>
      <c r="C1392" s="5" t="s">
        <v>2357</v>
      </c>
      <c r="D1392" s="5" t="s">
        <v>3991</v>
      </c>
      <c r="E1392" s="5" t="s">
        <v>1047</v>
      </c>
      <c r="F1392" s="5" t="s">
        <v>3334</v>
      </c>
      <c r="G1392" s="49" t="s">
        <v>4268</v>
      </c>
      <c r="H1392" s="5" t="s">
        <v>1707</v>
      </c>
      <c r="I1392" s="8" t="s">
        <v>5565</v>
      </c>
      <c r="J1392" s="5">
        <v>1</v>
      </c>
      <c r="K1392" s="5">
        <v>1</v>
      </c>
      <c r="L1392" s="5" t="s">
        <v>3958</v>
      </c>
      <c r="M1392" s="5" t="s">
        <v>3975</v>
      </c>
      <c r="N1392" s="5">
        <v>100</v>
      </c>
      <c r="O1392" s="5" t="str">
        <f t="shared" si="73"/>
        <v>( NumMrtgFOrigPurch_multip_li ) / ( NumMrtgFOrigWithRaceInc ) * 100</v>
      </c>
    </row>
    <row r="1393" spans="1:15" ht="12.75">
      <c r="A1393" s="5">
        <f t="shared" si="72"/>
        <v>1311</v>
      </c>
      <c r="B1393" s="5"/>
      <c r="C1393" s="5" t="s">
        <v>2357</v>
      </c>
      <c r="D1393" s="5" t="s">
        <v>3992</v>
      </c>
      <c r="E1393" s="5" t="s">
        <v>1987</v>
      </c>
      <c r="F1393" s="5" t="s">
        <v>3335</v>
      </c>
      <c r="G1393" s="49" t="s">
        <v>4269</v>
      </c>
      <c r="H1393" s="5" t="s">
        <v>1709</v>
      </c>
      <c r="I1393" s="8" t="s">
        <v>5565</v>
      </c>
      <c r="J1393" s="5">
        <v>1</v>
      </c>
      <c r="K1393" s="5">
        <v>1</v>
      </c>
      <c r="L1393" s="5" t="s">
        <v>3959</v>
      </c>
      <c r="M1393" s="5" t="s">
        <v>3975</v>
      </c>
      <c r="N1393" s="5">
        <v>100</v>
      </c>
      <c r="O1393" s="5" t="str">
        <f t="shared" si="73"/>
        <v>( NumMrtgFOrigPurch_as_mi ) / ( NumMrtgFOrigWithRaceInc ) * 100</v>
      </c>
    </row>
    <row r="1394" spans="1:15" ht="12.75">
      <c r="A1394" s="5">
        <f t="shared" si="72"/>
        <v>1312</v>
      </c>
      <c r="B1394" s="5"/>
      <c r="C1394" s="5" t="s">
        <v>2357</v>
      </c>
      <c r="D1394" s="5" t="s">
        <v>3993</v>
      </c>
      <c r="E1394" s="5" t="s">
        <v>1971</v>
      </c>
      <c r="F1394" s="5" t="s">
        <v>3336</v>
      </c>
      <c r="G1394" s="49" t="s">
        <v>4270</v>
      </c>
      <c r="H1394" s="5" t="s">
        <v>1709</v>
      </c>
      <c r="I1394" s="8" t="s">
        <v>5565</v>
      </c>
      <c r="J1394" s="5">
        <v>1</v>
      </c>
      <c r="K1394" s="5">
        <v>1</v>
      </c>
      <c r="L1394" s="5" t="s">
        <v>3960</v>
      </c>
      <c r="M1394" s="5" t="s">
        <v>3975</v>
      </c>
      <c r="N1394" s="5">
        <v>100</v>
      </c>
      <c r="O1394" s="5" t="str">
        <f t="shared" si="73"/>
        <v>( NumMrtgFOrigPurch_bl_mi ) / ( NumMrtgFOrigWithRaceInc ) * 100</v>
      </c>
    </row>
    <row r="1395" spans="1:15" ht="12.75">
      <c r="A1395" s="5">
        <f t="shared" si="72"/>
        <v>1313</v>
      </c>
      <c r="B1395" s="5"/>
      <c r="C1395" s="5" t="s">
        <v>2357</v>
      </c>
      <c r="D1395" s="5" t="s">
        <v>3994</v>
      </c>
      <c r="E1395" s="5" t="s">
        <v>2670</v>
      </c>
      <c r="F1395" s="5" t="s">
        <v>3337</v>
      </c>
      <c r="G1395" s="49" t="s">
        <v>4271</v>
      </c>
      <c r="H1395" s="5" t="s">
        <v>1709</v>
      </c>
      <c r="I1395" s="8" t="s">
        <v>5565</v>
      </c>
      <c r="J1395" s="5">
        <v>1</v>
      </c>
      <c r="K1395" s="5">
        <v>1</v>
      </c>
      <c r="L1395" s="5" t="s">
        <v>3961</v>
      </c>
      <c r="M1395" s="5" t="s">
        <v>3975</v>
      </c>
      <c r="N1395" s="5">
        <v>100</v>
      </c>
      <c r="O1395" s="5" t="str">
        <f t="shared" si="73"/>
        <v>( NumMrtgFOrigPurch_hi_mi ) / ( NumMrtgFOrigWithRaceInc ) * 100</v>
      </c>
    </row>
    <row r="1396" spans="1:15" ht="12.75">
      <c r="A1396" s="5">
        <f t="shared" si="72"/>
        <v>1314</v>
      </c>
      <c r="B1396" s="5"/>
      <c r="C1396" s="5" t="s">
        <v>2357</v>
      </c>
      <c r="D1396" s="5" t="s">
        <v>3995</v>
      </c>
      <c r="E1396" s="5" t="s">
        <v>1979</v>
      </c>
      <c r="F1396" s="5" t="s">
        <v>3338</v>
      </c>
      <c r="G1396" s="49" t="s">
        <v>3586</v>
      </c>
      <c r="H1396" s="5" t="s">
        <v>1709</v>
      </c>
      <c r="I1396" s="8" t="s">
        <v>5565</v>
      </c>
      <c r="J1396" s="5">
        <v>1</v>
      </c>
      <c r="K1396" s="5">
        <v>1</v>
      </c>
      <c r="L1396" s="5" t="s">
        <v>3962</v>
      </c>
      <c r="M1396" s="5" t="s">
        <v>3975</v>
      </c>
      <c r="N1396" s="5">
        <v>100</v>
      </c>
      <c r="O1396" s="5" t="str">
        <f t="shared" si="73"/>
        <v>( NumMrtgFOrigPurch_wh_mi ) / ( NumMrtgFOrigWithRaceInc ) * 100</v>
      </c>
    </row>
    <row r="1397" spans="1:15" ht="12.75">
      <c r="A1397" s="5">
        <f t="shared" si="72"/>
        <v>1315</v>
      </c>
      <c r="B1397" s="5"/>
      <c r="C1397" s="5" t="s">
        <v>2357</v>
      </c>
      <c r="D1397" s="5" t="s">
        <v>3996</v>
      </c>
      <c r="E1397" s="5" t="s">
        <v>3382</v>
      </c>
      <c r="F1397" s="5" t="s">
        <v>3339</v>
      </c>
      <c r="G1397" s="49" t="s">
        <v>3587</v>
      </c>
      <c r="H1397" s="5" t="s">
        <v>1709</v>
      </c>
      <c r="I1397" s="8" t="s">
        <v>5565</v>
      </c>
      <c r="J1397" s="5">
        <v>1</v>
      </c>
      <c r="K1397" s="5">
        <v>1</v>
      </c>
      <c r="L1397" s="5" t="s">
        <v>3963</v>
      </c>
      <c r="M1397" s="5" t="s">
        <v>3975</v>
      </c>
      <c r="N1397" s="5">
        <v>100</v>
      </c>
      <c r="O1397" s="5" t="str">
        <f t="shared" si="73"/>
        <v>( NumMrtgFOrigPurch_ind_mi ) / ( NumMrtgFOrigWithRaceInc ) * 100</v>
      </c>
    </row>
    <row r="1398" spans="1:15" ht="12.75">
      <c r="A1398" s="5">
        <f t="shared" si="72"/>
        <v>1316</v>
      </c>
      <c r="B1398" s="5"/>
      <c r="C1398" s="5" t="s">
        <v>2357</v>
      </c>
      <c r="D1398" s="5" t="s">
        <v>3997</v>
      </c>
      <c r="E1398" s="5" t="s">
        <v>3383</v>
      </c>
      <c r="F1398" s="5" t="s">
        <v>3340</v>
      </c>
      <c r="G1398" s="49" t="s">
        <v>4272</v>
      </c>
      <c r="H1398" s="5" t="s">
        <v>1710</v>
      </c>
      <c r="I1398" s="8" t="s">
        <v>5565</v>
      </c>
      <c r="J1398" s="5">
        <v>1</v>
      </c>
      <c r="K1398" s="5">
        <v>1</v>
      </c>
      <c r="L1398" s="5" t="s">
        <v>3964</v>
      </c>
      <c r="M1398" s="5" t="s">
        <v>3975</v>
      </c>
      <c r="N1398" s="5">
        <v>100</v>
      </c>
      <c r="O1398" s="5" t="str">
        <f t="shared" si="73"/>
        <v>( NumMrtgFOrigPurch_mxd_mi ) / ( NumMrtgFOrigWithRaceInc ) * 100</v>
      </c>
    </row>
    <row r="1399" spans="1:15" ht="12.75">
      <c r="A1399" s="5">
        <f t="shared" si="72"/>
        <v>1317</v>
      </c>
      <c r="B1399" s="5"/>
      <c r="C1399" s="5" t="s">
        <v>2357</v>
      </c>
      <c r="D1399" s="5" t="s">
        <v>3998</v>
      </c>
      <c r="E1399" s="5" t="s">
        <v>1053</v>
      </c>
      <c r="F1399" s="5" t="s">
        <v>3933</v>
      </c>
      <c r="G1399" s="49" t="s">
        <v>4273</v>
      </c>
      <c r="H1399" s="5" t="s">
        <v>1709</v>
      </c>
      <c r="I1399" s="8" t="s">
        <v>5565</v>
      </c>
      <c r="J1399" s="5">
        <v>1</v>
      </c>
      <c r="K1399" s="5">
        <v>1</v>
      </c>
      <c r="L1399" s="5" t="s">
        <v>3965</v>
      </c>
      <c r="M1399" s="5" t="s">
        <v>3975</v>
      </c>
      <c r="N1399" s="5">
        <v>100</v>
      </c>
      <c r="O1399" s="5" t="str">
        <f t="shared" si="73"/>
        <v>( NumMrtgFOrigPurch_min_mi ) / ( NumMrtgFOrigWithRaceInc ) * 100</v>
      </c>
    </row>
    <row r="1400" spans="1:15" ht="12.75">
      <c r="A1400" s="5">
        <f t="shared" si="72"/>
        <v>1318</v>
      </c>
      <c r="B1400" s="5"/>
      <c r="C1400" s="5" t="s">
        <v>2357</v>
      </c>
      <c r="D1400" s="5" t="s">
        <v>3999</v>
      </c>
      <c r="E1400" s="5" t="s">
        <v>1048</v>
      </c>
      <c r="F1400" s="5" t="s">
        <v>3934</v>
      </c>
      <c r="G1400" s="49" t="s">
        <v>4274</v>
      </c>
      <c r="H1400" s="5" t="s">
        <v>1709</v>
      </c>
      <c r="I1400" s="8" t="s">
        <v>5565</v>
      </c>
      <c r="J1400" s="5">
        <v>1</v>
      </c>
      <c r="K1400" s="5">
        <v>1</v>
      </c>
      <c r="L1400" s="5" t="s">
        <v>3966</v>
      </c>
      <c r="M1400" s="5" t="s">
        <v>3975</v>
      </c>
      <c r="N1400" s="5">
        <v>100</v>
      </c>
      <c r="O1400" s="5" t="str">
        <f t="shared" si="73"/>
        <v>( NumMrtgFOrigPurch_multip_mi ) / ( NumMrtgFOrigWithRaceInc ) * 100</v>
      </c>
    </row>
    <row r="1401" spans="1:15" ht="12.75">
      <c r="A1401" s="5">
        <f t="shared" si="72"/>
        <v>1319</v>
      </c>
      <c r="B1401" s="5"/>
      <c r="C1401" s="5" t="s">
        <v>2357</v>
      </c>
      <c r="D1401" s="5" t="s">
        <v>4000</v>
      </c>
      <c r="E1401" s="5" t="s">
        <v>1988</v>
      </c>
      <c r="F1401" s="5" t="s">
        <v>3935</v>
      </c>
      <c r="G1401" s="49" t="s">
        <v>4275</v>
      </c>
      <c r="H1401" s="5" t="s">
        <v>1711</v>
      </c>
      <c r="I1401" s="8" t="s">
        <v>5565</v>
      </c>
      <c r="J1401" s="5">
        <v>1</v>
      </c>
      <c r="K1401" s="5">
        <v>1</v>
      </c>
      <c r="L1401" s="5" t="s">
        <v>3967</v>
      </c>
      <c r="M1401" s="5" t="s">
        <v>3975</v>
      </c>
      <c r="N1401" s="5">
        <v>100</v>
      </c>
      <c r="O1401" s="5" t="str">
        <f t="shared" si="73"/>
        <v>( NumMrtgFOrigPurch_as_hinc ) / ( NumMrtgFOrigWithRaceInc ) * 100</v>
      </c>
    </row>
    <row r="1402" spans="1:15" ht="12.75">
      <c r="A1402" s="5">
        <f t="shared" si="72"/>
        <v>1320</v>
      </c>
      <c r="B1402" s="5"/>
      <c r="C1402" s="5" t="s">
        <v>2357</v>
      </c>
      <c r="D1402" s="5" t="s">
        <v>4001</v>
      </c>
      <c r="E1402" s="5" t="s">
        <v>1972</v>
      </c>
      <c r="F1402" s="5" t="s">
        <v>3936</v>
      </c>
      <c r="G1402" s="49" t="s">
        <v>4276</v>
      </c>
      <c r="H1402" s="5" t="s">
        <v>1711</v>
      </c>
      <c r="I1402" s="8" t="s">
        <v>5565</v>
      </c>
      <c r="J1402" s="5">
        <v>1</v>
      </c>
      <c r="K1402" s="5">
        <v>1</v>
      </c>
      <c r="L1402" s="5" t="s">
        <v>3968</v>
      </c>
      <c r="M1402" s="5" t="s">
        <v>3975</v>
      </c>
      <c r="N1402" s="5">
        <v>100</v>
      </c>
      <c r="O1402" s="5" t="str">
        <f t="shared" si="73"/>
        <v>( NumMrtgFOrigPurch_bl_hinc ) / ( NumMrtgFOrigWithRaceInc ) * 100</v>
      </c>
    </row>
    <row r="1403" spans="1:15" ht="12.75">
      <c r="A1403" s="5">
        <f t="shared" si="72"/>
        <v>1321</v>
      </c>
      <c r="B1403" s="5"/>
      <c r="C1403" s="5" t="s">
        <v>2357</v>
      </c>
      <c r="D1403" s="5" t="s">
        <v>4002</v>
      </c>
      <c r="E1403" s="5" t="s">
        <v>2671</v>
      </c>
      <c r="F1403" s="5" t="s">
        <v>3937</v>
      </c>
      <c r="G1403" s="49" t="s">
        <v>4838</v>
      </c>
      <c r="H1403" s="5" t="s">
        <v>1711</v>
      </c>
      <c r="I1403" s="8" t="s">
        <v>5565</v>
      </c>
      <c r="J1403" s="5">
        <v>1</v>
      </c>
      <c r="K1403" s="5">
        <v>1</v>
      </c>
      <c r="L1403" s="5" t="s">
        <v>3969</v>
      </c>
      <c r="M1403" s="5" t="s">
        <v>3975</v>
      </c>
      <c r="N1403" s="5">
        <v>100</v>
      </c>
      <c r="O1403" s="5" t="str">
        <f t="shared" si="73"/>
        <v>( NumMrtgFOrigPurch_hi_hinc ) / ( NumMrtgFOrigWithRaceInc ) * 100</v>
      </c>
    </row>
    <row r="1404" spans="1:15" ht="12.75">
      <c r="A1404" s="5">
        <f t="shared" si="72"/>
        <v>1322</v>
      </c>
      <c r="B1404" s="5"/>
      <c r="C1404" s="5" t="s">
        <v>2357</v>
      </c>
      <c r="D1404" s="5" t="s">
        <v>4003</v>
      </c>
      <c r="E1404" s="5" t="s">
        <v>1980</v>
      </c>
      <c r="F1404" s="5" t="s">
        <v>3938</v>
      </c>
      <c r="G1404" s="49" t="s">
        <v>4839</v>
      </c>
      <c r="H1404" s="5" t="s">
        <v>1711</v>
      </c>
      <c r="I1404" s="8" t="s">
        <v>5565</v>
      </c>
      <c r="J1404" s="5">
        <v>1</v>
      </c>
      <c r="K1404" s="5">
        <v>1</v>
      </c>
      <c r="L1404" s="5" t="s">
        <v>3970</v>
      </c>
      <c r="M1404" s="5" t="s">
        <v>3975</v>
      </c>
      <c r="N1404" s="5">
        <v>100</v>
      </c>
      <c r="O1404" s="5" t="str">
        <f t="shared" si="73"/>
        <v>( NumMrtgFOrigPurch_wh_hinc ) / ( NumMrtgFOrigWithRaceInc ) * 100</v>
      </c>
    </row>
    <row r="1405" spans="1:15" ht="12.75">
      <c r="A1405" s="5">
        <f t="shared" si="72"/>
        <v>1323</v>
      </c>
      <c r="B1405" s="5"/>
      <c r="C1405" s="5" t="s">
        <v>2357</v>
      </c>
      <c r="D1405" s="5" t="s">
        <v>4004</v>
      </c>
      <c r="E1405" s="5" t="s">
        <v>3384</v>
      </c>
      <c r="F1405" s="5" t="s">
        <v>3939</v>
      </c>
      <c r="G1405" s="49" t="s">
        <v>4840</v>
      </c>
      <c r="H1405" s="5" t="s">
        <v>1711</v>
      </c>
      <c r="I1405" s="8" t="s">
        <v>5565</v>
      </c>
      <c r="J1405" s="5">
        <v>1</v>
      </c>
      <c r="K1405" s="5">
        <v>1</v>
      </c>
      <c r="L1405" s="5" t="s">
        <v>3971</v>
      </c>
      <c r="M1405" s="5" t="s">
        <v>3975</v>
      </c>
      <c r="N1405" s="5">
        <v>100</v>
      </c>
      <c r="O1405" s="5" t="str">
        <f t="shared" si="73"/>
        <v>( NumMrtgFOrigPurch_ind_hinc ) / ( NumMrtgFOrigWithRaceInc ) * 100</v>
      </c>
    </row>
    <row r="1406" spans="1:15" ht="12.75">
      <c r="A1406" s="5">
        <f t="shared" si="72"/>
        <v>1324</v>
      </c>
      <c r="B1406" s="5"/>
      <c r="C1406" s="5" t="s">
        <v>2357</v>
      </c>
      <c r="D1406" s="5" t="s">
        <v>4005</v>
      </c>
      <c r="E1406" s="5" t="s">
        <v>2678</v>
      </c>
      <c r="F1406" s="5" t="s">
        <v>3940</v>
      </c>
      <c r="G1406" s="49" t="s">
        <v>4841</v>
      </c>
      <c r="H1406" s="5" t="s">
        <v>1712</v>
      </c>
      <c r="I1406" s="8" t="s">
        <v>5565</v>
      </c>
      <c r="J1406" s="5">
        <v>1</v>
      </c>
      <c r="K1406" s="5">
        <v>1</v>
      </c>
      <c r="L1406" s="5" t="s">
        <v>3972</v>
      </c>
      <c r="M1406" s="5" t="s">
        <v>3975</v>
      </c>
      <c r="N1406" s="5">
        <v>100</v>
      </c>
      <c r="O1406" s="5" t="str">
        <f t="shared" si="73"/>
        <v>( NumMrtgFOrigPurch_mxd_hinc ) / ( NumMrtgFOrigWithRaceInc ) * 100</v>
      </c>
    </row>
    <row r="1407" spans="1:15" ht="12.75">
      <c r="A1407" s="5">
        <f t="shared" si="72"/>
        <v>1325</v>
      </c>
      <c r="B1407" s="5"/>
      <c r="C1407" s="5" t="s">
        <v>2357</v>
      </c>
      <c r="D1407" s="5" t="s">
        <v>4006</v>
      </c>
      <c r="E1407" s="5" t="s">
        <v>1054</v>
      </c>
      <c r="F1407" s="5" t="s">
        <v>3941</v>
      </c>
      <c r="G1407" s="49" t="s">
        <v>4842</v>
      </c>
      <c r="H1407" s="5" t="s">
        <v>1711</v>
      </c>
      <c r="I1407" s="8" t="s">
        <v>5565</v>
      </c>
      <c r="J1407" s="5">
        <v>1</v>
      </c>
      <c r="K1407" s="5">
        <v>1</v>
      </c>
      <c r="L1407" s="5" t="s">
        <v>3973</v>
      </c>
      <c r="M1407" s="5" t="s">
        <v>3975</v>
      </c>
      <c r="N1407" s="5">
        <v>100</v>
      </c>
      <c r="O1407" s="5" t="str">
        <f t="shared" si="73"/>
        <v>( NumMrtgFOrigPurch_min_hinc ) / ( NumMrtgFOrigWithRaceInc ) * 100</v>
      </c>
    </row>
    <row r="1408" spans="1:15" ht="12.75">
      <c r="A1408" s="5">
        <f t="shared" si="72"/>
        <v>1326</v>
      </c>
      <c r="B1408" s="5"/>
      <c r="C1408" s="5" t="s">
        <v>2357</v>
      </c>
      <c r="D1408" s="5" t="s">
        <v>4007</v>
      </c>
      <c r="E1408" s="5" t="s">
        <v>1049</v>
      </c>
      <c r="F1408" s="5" t="s">
        <v>3942</v>
      </c>
      <c r="G1408" s="49" t="s">
        <v>4843</v>
      </c>
      <c r="H1408" s="5" t="s">
        <v>1711</v>
      </c>
      <c r="I1408" s="8" t="s">
        <v>5565</v>
      </c>
      <c r="J1408" s="5">
        <v>1</v>
      </c>
      <c r="K1408" s="5">
        <v>1</v>
      </c>
      <c r="L1408" s="5" t="s">
        <v>3974</v>
      </c>
      <c r="M1408" s="5" t="s">
        <v>3975</v>
      </c>
      <c r="N1408" s="5">
        <v>100</v>
      </c>
      <c r="O1408" s="5" t="str">
        <f t="shared" si="73"/>
        <v>( NumMrtgFOrigPurch_multip_hinc ) / ( NumMrtgFOrigWithRaceInc ) * 100</v>
      </c>
    </row>
    <row r="1409" spans="1:15" ht="12.75">
      <c r="A1409" s="5">
        <f>A1408+1</f>
        <v>1327</v>
      </c>
      <c r="B1409" s="5"/>
      <c r="C1409" s="5" t="s">
        <v>2357</v>
      </c>
      <c r="D1409" s="5" t="s">
        <v>4012</v>
      </c>
      <c r="E1409" s="5" t="s">
        <v>1237</v>
      </c>
      <c r="F1409" s="5" t="s">
        <v>1236</v>
      </c>
      <c r="G1409" s="49" t="s">
        <v>4844</v>
      </c>
      <c r="H1409" s="5"/>
      <c r="I1409" s="8" t="s">
        <v>5565</v>
      </c>
      <c r="J1409" s="5">
        <v>1</v>
      </c>
      <c r="K1409" s="5">
        <v>1</v>
      </c>
      <c r="L1409" s="5" t="s">
        <v>4017</v>
      </c>
      <c r="M1409" s="5" t="s">
        <v>4018</v>
      </c>
      <c r="N1409" s="5">
        <v>100</v>
      </c>
      <c r="O1409" s="5" t="str">
        <f t="shared" si="73"/>
        <v>( NumMrtgFOrigRaceIncNotProvided  ) / ( sum(NumMrtgFOrigRaceIncNotProvided,NumMrtgFOrigWithRaceInc) ) * 100</v>
      </c>
    </row>
    <row r="1410" spans="1:15" ht="12.75">
      <c r="A1410" s="2" t="s">
        <v>5558</v>
      </c>
      <c r="B1410" s="19" t="s">
        <v>5554</v>
      </c>
      <c r="F1410" s="8"/>
      <c r="G1410" s="8"/>
      <c r="I1410" s="9"/>
      <c r="J1410" s="3"/>
      <c r="M1410" s="4"/>
      <c r="N1410" s="4"/>
      <c r="O1410" s="3" t="str">
        <f aca="true" t="shared" si="74" ref="O1410:O1431">IF(L1410&lt;&gt;""," ( "&amp;L1410&amp;" ) / ( "&amp;M1410&amp;" ) * "&amp;N1410," ")</f>
        <v> </v>
      </c>
    </row>
    <row r="1411" spans="1:15" ht="38.25">
      <c r="A1411" s="50">
        <v>1328</v>
      </c>
      <c r="B1411" s="12"/>
      <c r="C1411" s="12" t="s">
        <v>2357</v>
      </c>
      <c r="D1411" s="5" t="s">
        <v>5533</v>
      </c>
      <c r="E1411" s="7" t="s">
        <v>5520</v>
      </c>
      <c r="F1411" s="7" t="s">
        <v>4046</v>
      </c>
      <c r="G1411" s="49" t="s">
        <v>5491</v>
      </c>
      <c r="I1411" s="8" t="s">
        <v>5555</v>
      </c>
      <c r="J1411" s="3">
        <v>0</v>
      </c>
      <c r="K1411" s="6">
        <v>0</v>
      </c>
      <c r="O1411" s="3" t="str">
        <f t="shared" si="74"/>
        <v> </v>
      </c>
    </row>
    <row r="1412" spans="1:15" ht="38.25">
      <c r="A1412" s="50">
        <v>1329</v>
      </c>
      <c r="B1412" s="12"/>
      <c r="C1412" s="12" t="s">
        <v>2357</v>
      </c>
      <c r="D1412" s="5" t="s">
        <v>5534</v>
      </c>
      <c r="E1412" s="9" t="s">
        <v>5521</v>
      </c>
      <c r="F1412" s="9" t="s">
        <v>4047</v>
      </c>
      <c r="G1412" s="49" t="s">
        <v>5491</v>
      </c>
      <c r="H1412" s="9"/>
      <c r="I1412" s="8" t="s">
        <v>5555</v>
      </c>
      <c r="J1412" s="3">
        <v>0</v>
      </c>
      <c r="K1412" s="6">
        <v>0</v>
      </c>
      <c r="O1412" s="3" t="str">
        <f t="shared" si="74"/>
        <v> </v>
      </c>
    </row>
    <row r="1413" spans="1:15" ht="25.5">
      <c r="A1413" s="50">
        <v>1330</v>
      </c>
      <c r="B1413" s="12"/>
      <c r="C1413" s="12" t="s">
        <v>2357</v>
      </c>
      <c r="D1413" s="5" t="s">
        <v>5535</v>
      </c>
      <c r="E1413" s="9" t="s">
        <v>5522</v>
      </c>
      <c r="F1413" s="9" t="s">
        <v>4048</v>
      </c>
      <c r="G1413" s="49" t="s">
        <v>5491</v>
      </c>
      <c r="H1413" s="9"/>
      <c r="I1413" s="8" t="s">
        <v>5555</v>
      </c>
      <c r="J1413" s="3">
        <v>0</v>
      </c>
      <c r="K1413" s="6">
        <v>0</v>
      </c>
      <c r="O1413" s="3" t="str">
        <f t="shared" si="74"/>
        <v> </v>
      </c>
    </row>
    <row r="1414" spans="1:15" ht="38.25">
      <c r="A1414" s="50">
        <v>1331</v>
      </c>
      <c r="B1414" s="12"/>
      <c r="C1414" s="12" t="s">
        <v>2357</v>
      </c>
      <c r="D1414" s="5" t="s">
        <v>5536</v>
      </c>
      <c r="E1414" s="7" t="s">
        <v>5529</v>
      </c>
      <c r="F1414" s="7" t="s">
        <v>4049</v>
      </c>
      <c r="G1414" s="49" t="s">
        <v>5491</v>
      </c>
      <c r="I1414" s="8" t="s">
        <v>5555</v>
      </c>
      <c r="J1414" s="3">
        <v>0</v>
      </c>
      <c r="K1414" s="6">
        <v>0</v>
      </c>
      <c r="O1414" s="3" t="str">
        <f t="shared" si="74"/>
        <v> </v>
      </c>
    </row>
    <row r="1415" spans="1:15" ht="38.25">
      <c r="A1415" s="50">
        <v>1332</v>
      </c>
      <c r="B1415" s="12"/>
      <c r="C1415" s="12" t="s">
        <v>2357</v>
      </c>
      <c r="D1415" s="5" t="s">
        <v>5537</v>
      </c>
      <c r="E1415" s="9" t="s">
        <v>5530</v>
      </c>
      <c r="F1415" s="9" t="s">
        <v>4050</v>
      </c>
      <c r="G1415" s="49" t="s">
        <v>5491</v>
      </c>
      <c r="H1415" s="9"/>
      <c r="I1415" s="8" t="s">
        <v>5555</v>
      </c>
      <c r="J1415" s="3">
        <v>0</v>
      </c>
      <c r="K1415" s="6">
        <v>0</v>
      </c>
      <c r="O1415" s="3" t="str">
        <f t="shared" si="74"/>
        <v> </v>
      </c>
    </row>
    <row r="1416" spans="1:15" ht="38.25">
      <c r="A1416" s="50">
        <v>1333</v>
      </c>
      <c r="B1416" s="12"/>
      <c r="C1416" s="12" t="s">
        <v>2357</v>
      </c>
      <c r="D1416" s="5" t="s">
        <v>5538</v>
      </c>
      <c r="E1416" s="9" t="s">
        <v>5531</v>
      </c>
      <c r="F1416" s="9" t="s">
        <v>4051</v>
      </c>
      <c r="G1416" s="49" t="s">
        <v>5491</v>
      </c>
      <c r="H1416" s="9"/>
      <c r="I1416" s="8" t="s">
        <v>5555</v>
      </c>
      <c r="J1416" s="3">
        <v>0</v>
      </c>
      <c r="K1416" s="6">
        <v>0</v>
      </c>
      <c r="O1416" s="3" t="str">
        <f t="shared" si="74"/>
        <v> </v>
      </c>
    </row>
    <row r="1417" spans="1:15" ht="38.25">
      <c r="A1417" s="50">
        <v>1334</v>
      </c>
      <c r="B1417" s="12"/>
      <c r="C1417" s="12" t="s">
        <v>2357</v>
      </c>
      <c r="D1417" s="5" t="s">
        <v>5539</v>
      </c>
      <c r="E1417" s="7" t="s">
        <v>5523</v>
      </c>
      <c r="F1417" s="7" t="s">
        <v>4052</v>
      </c>
      <c r="G1417" s="49" t="s">
        <v>5491</v>
      </c>
      <c r="I1417" s="8" t="s">
        <v>5555</v>
      </c>
      <c r="J1417" s="3">
        <v>0</v>
      </c>
      <c r="K1417" s="6">
        <v>0</v>
      </c>
      <c r="O1417" s="3" t="str">
        <f t="shared" si="74"/>
        <v> </v>
      </c>
    </row>
    <row r="1418" spans="1:15" ht="38.25">
      <c r="A1418" s="50">
        <v>1335</v>
      </c>
      <c r="B1418" s="12"/>
      <c r="C1418" s="12" t="s">
        <v>2357</v>
      </c>
      <c r="D1418" s="5" t="s">
        <v>5540</v>
      </c>
      <c r="E1418" s="9" t="s">
        <v>5524</v>
      </c>
      <c r="F1418" s="9" t="s">
        <v>4053</v>
      </c>
      <c r="G1418" s="49" t="s">
        <v>5491</v>
      </c>
      <c r="H1418" s="9"/>
      <c r="I1418" s="8" t="s">
        <v>5555</v>
      </c>
      <c r="J1418" s="3">
        <v>0</v>
      </c>
      <c r="K1418" s="6">
        <v>0</v>
      </c>
      <c r="O1418" s="3" t="str">
        <f t="shared" si="74"/>
        <v> </v>
      </c>
    </row>
    <row r="1419" spans="1:15" ht="38.25">
      <c r="A1419" s="50">
        <v>1336</v>
      </c>
      <c r="B1419" s="12"/>
      <c r="C1419" s="12" t="s">
        <v>2357</v>
      </c>
      <c r="D1419" s="5" t="s">
        <v>5541</v>
      </c>
      <c r="E1419" s="9" t="s">
        <v>5525</v>
      </c>
      <c r="F1419" s="9" t="s">
        <v>450</v>
      </c>
      <c r="G1419" s="49" t="s">
        <v>5491</v>
      </c>
      <c r="H1419" s="9"/>
      <c r="I1419" s="8" t="s">
        <v>5555</v>
      </c>
      <c r="J1419" s="3">
        <v>0</v>
      </c>
      <c r="K1419" s="6">
        <v>0</v>
      </c>
      <c r="O1419" s="3" t="str">
        <f t="shared" si="74"/>
        <v> </v>
      </c>
    </row>
    <row r="1420" spans="1:15" ht="25.5">
      <c r="A1420" s="50">
        <v>1337</v>
      </c>
      <c r="B1420" s="12"/>
      <c r="C1420" s="12" t="s">
        <v>2357</v>
      </c>
      <c r="D1420" s="5" t="s">
        <v>5542</v>
      </c>
      <c r="E1420" s="7" t="s">
        <v>5526</v>
      </c>
      <c r="F1420" s="7" t="s">
        <v>451</v>
      </c>
      <c r="G1420" s="49" t="s">
        <v>5491</v>
      </c>
      <c r="I1420" s="8" t="s">
        <v>5555</v>
      </c>
      <c r="J1420" s="3">
        <v>0</v>
      </c>
      <c r="K1420" s="6">
        <v>0</v>
      </c>
      <c r="O1420" s="3" t="str">
        <f t="shared" si="74"/>
        <v> </v>
      </c>
    </row>
    <row r="1421" spans="1:15" ht="25.5">
      <c r="A1421" s="50">
        <v>1338</v>
      </c>
      <c r="B1421" s="12"/>
      <c r="C1421" s="12" t="s">
        <v>2357</v>
      </c>
      <c r="D1421" s="5" t="s">
        <v>5543</v>
      </c>
      <c r="E1421" s="9" t="s">
        <v>5527</v>
      </c>
      <c r="F1421" s="9" t="s">
        <v>452</v>
      </c>
      <c r="G1421" s="49" t="s">
        <v>5491</v>
      </c>
      <c r="H1421" s="9"/>
      <c r="I1421" s="8" t="s">
        <v>5555</v>
      </c>
      <c r="J1421" s="3">
        <v>0</v>
      </c>
      <c r="K1421" s="6">
        <v>0</v>
      </c>
      <c r="O1421" s="3" t="str">
        <f t="shared" si="74"/>
        <v> </v>
      </c>
    </row>
    <row r="1422" spans="1:15" ht="25.5">
      <c r="A1422" s="50">
        <v>1339</v>
      </c>
      <c r="B1422" s="12"/>
      <c r="C1422" s="12" t="s">
        <v>2357</v>
      </c>
      <c r="D1422" s="5" t="s">
        <v>5544</v>
      </c>
      <c r="E1422" s="9" t="s">
        <v>5528</v>
      </c>
      <c r="F1422" s="9" t="s">
        <v>453</v>
      </c>
      <c r="G1422" s="49" t="s">
        <v>5491</v>
      </c>
      <c r="H1422" s="9"/>
      <c r="I1422" s="8" t="s">
        <v>5555</v>
      </c>
      <c r="J1422" s="3">
        <v>0</v>
      </c>
      <c r="K1422" s="6">
        <v>0</v>
      </c>
      <c r="O1422" s="3" t="str">
        <f t="shared" si="74"/>
        <v> </v>
      </c>
    </row>
    <row r="1423" spans="1:15" ht="25.5">
      <c r="A1423" s="50">
        <v>1340</v>
      </c>
      <c r="B1423" s="12"/>
      <c r="C1423" s="12" t="s">
        <v>2357</v>
      </c>
      <c r="D1423" s="5" t="s">
        <v>5545</v>
      </c>
      <c r="E1423" s="9" t="s">
        <v>5532</v>
      </c>
      <c r="F1423" s="9" t="s">
        <v>3435</v>
      </c>
      <c r="G1423" s="49" t="s">
        <v>5491</v>
      </c>
      <c r="H1423" s="9"/>
      <c r="I1423" s="8" t="s">
        <v>5555</v>
      </c>
      <c r="J1423" s="3">
        <v>1</v>
      </c>
      <c r="K1423" s="6">
        <v>1</v>
      </c>
      <c r="L1423" s="5" t="s">
        <v>5542</v>
      </c>
      <c r="M1423" s="5" t="s">
        <v>5533</v>
      </c>
      <c r="N1423" s="4">
        <v>100</v>
      </c>
      <c r="O1423" s="3" t="str">
        <f t="shared" si="74"/>
        <v> ( NumMrtgAppsFirstHomePurchManu ) / ( NumMrtgAppsFirstHomePurchTot ) * 100</v>
      </c>
    </row>
    <row r="1424" spans="1:15" ht="38.25">
      <c r="A1424" s="50">
        <v>1341</v>
      </c>
      <c r="B1424" s="12"/>
      <c r="C1424" s="12" t="s">
        <v>2357</v>
      </c>
      <c r="D1424" s="5" t="s">
        <v>5546</v>
      </c>
      <c r="E1424" s="9" t="s">
        <v>2833</v>
      </c>
      <c r="F1424" s="9" t="s">
        <v>184</v>
      </c>
      <c r="G1424" s="49" t="s">
        <v>5491</v>
      </c>
      <c r="H1424" s="9"/>
      <c r="I1424" s="8" t="s">
        <v>5555</v>
      </c>
      <c r="J1424" s="3">
        <v>1</v>
      </c>
      <c r="K1424" s="6">
        <v>1</v>
      </c>
      <c r="L1424" s="5" t="s">
        <v>5536</v>
      </c>
      <c r="M1424" s="5" t="s">
        <v>5533</v>
      </c>
      <c r="N1424" s="4">
        <v>100</v>
      </c>
      <c r="O1424" s="3" t="str">
        <f t="shared" si="74"/>
        <v> ( NumMrtgAppsFirstHomePurch1_4 ) / ( NumMrtgAppsFirstHomePurchTot ) * 100</v>
      </c>
    </row>
    <row r="1425" spans="1:15" ht="38.25">
      <c r="A1425" s="50">
        <v>1342</v>
      </c>
      <c r="B1425" s="12"/>
      <c r="C1425" s="12" t="s">
        <v>2357</v>
      </c>
      <c r="D1425" s="5" t="s">
        <v>5547</v>
      </c>
      <c r="E1425" s="9" t="s">
        <v>2834</v>
      </c>
      <c r="F1425" s="9" t="s">
        <v>692</v>
      </c>
      <c r="G1425" s="49" t="s">
        <v>5491</v>
      </c>
      <c r="H1425" s="9"/>
      <c r="I1425" s="8" t="s">
        <v>5555</v>
      </c>
      <c r="J1425" s="3">
        <v>1</v>
      </c>
      <c r="K1425" s="6">
        <v>1</v>
      </c>
      <c r="L1425" s="5" t="s">
        <v>5539</v>
      </c>
      <c r="M1425" s="5" t="s">
        <v>5533</v>
      </c>
      <c r="N1425" s="4">
        <v>100</v>
      </c>
      <c r="O1425" s="3" t="str">
        <f t="shared" si="74"/>
        <v> ( NumMrtgAppsFirstHomePurch5pl ) / ( NumMrtgAppsFirstHomePurchTot ) * 100</v>
      </c>
    </row>
    <row r="1426" spans="1:15" ht="25.5">
      <c r="A1426" s="50">
        <v>1343</v>
      </c>
      <c r="B1426" s="12"/>
      <c r="C1426" s="12" t="s">
        <v>2357</v>
      </c>
      <c r="D1426" s="5" t="s">
        <v>5548</v>
      </c>
      <c r="E1426" s="9" t="s">
        <v>2843</v>
      </c>
      <c r="F1426" s="9" t="s">
        <v>2839</v>
      </c>
      <c r="G1426" s="49" t="s">
        <v>5491</v>
      </c>
      <c r="H1426" s="9"/>
      <c r="I1426" s="8" t="s">
        <v>5555</v>
      </c>
      <c r="J1426" s="3">
        <v>1</v>
      </c>
      <c r="K1426" s="6">
        <v>1</v>
      </c>
      <c r="L1426" s="5" t="s">
        <v>5543</v>
      </c>
      <c r="M1426" s="5" t="s">
        <v>5534</v>
      </c>
      <c r="N1426" s="4">
        <v>100</v>
      </c>
      <c r="O1426" s="3" t="str">
        <f t="shared" si="74"/>
        <v> ( NumMrtgAppsFirstHomeImprovManu ) / ( NumMrtgAppsFirstHomeImprovTot ) * 100</v>
      </c>
    </row>
    <row r="1427" spans="1:15" ht="38.25">
      <c r="A1427" s="50">
        <v>1344</v>
      </c>
      <c r="B1427" s="12"/>
      <c r="C1427" s="12" t="s">
        <v>2357</v>
      </c>
      <c r="D1427" s="5" t="s">
        <v>5549</v>
      </c>
      <c r="E1427" s="9" t="s">
        <v>4325</v>
      </c>
      <c r="F1427" s="9" t="s">
        <v>2840</v>
      </c>
      <c r="G1427" s="49" t="s">
        <v>5491</v>
      </c>
      <c r="H1427" s="9"/>
      <c r="I1427" s="8" t="s">
        <v>5555</v>
      </c>
      <c r="J1427" s="3">
        <v>1</v>
      </c>
      <c r="K1427" s="6">
        <v>1</v>
      </c>
      <c r="L1427" s="5" t="s">
        <v>5537</v>
      </c>
      <c r="M1427" s="5" t="s">
        <v>5534</v>
      </c>
      <c r="N1427" s="4">
        <v>100</v>
      </c>
      <c r="O1427" s="3" t="str">
        <f t="shared" si="74"/>
        <v> ( NumMrtgAppsFirstHomeImprov1_4 ) / ( NumMrtgAppsFirstHomeImprovTot ) * 100</v>
      </c>
    </row>
    <row r="1428" spans="1:15" ht="38.25">
      <c r="A1428" s="50">
        <v>1345</v>
      </c>
      <c r="B1428" s="12"/>
      <c r="C1428" s="12" t="s">
        <v>2357</v>
      </c>
      <c r="D1428" s="5" t="s">
        <v>5550</v>
      </c>
      <c r="E1428" s="9" t="s">
        <v>3876</v>
      </c>
      <c r="F1428" s="9" t="s">
        <v>693</v>
      </c>
      <c r="G1428" s="49" t="s">
        <v>5491</v>
      </c>
      <c r="H1428" s="9"/>
      <c r="I1428" s="8" t="s">
        <v>5555</v>
      </c>
      <c r="J1428" s="3">
        <v>1</v>
      </c>
      <c r="K1428" s="6">
        <v>1</v>
      </c>
      <c r="L1428" s="5" t="s">
        <v>5540</v>
      </c>
      <c r="M1428" s="5" t="s">
        <v>5534</v>
      </c>
      <c r="N1428" s="4">
        <v>100</v>
      </c>
      <c r="O1428" s="3" t="str">
        <f t="shared" si="74"/>
        <v> ( NumMrtgAppsFirstHomeImprov5pl ) / ( NumMrtgAppsFirstHomeImprovTot ) * 100</v>
      </c>
    </row>
    <row r="1429" spans="1:15" ht="25.5">
      <c r="A1429" s="50">
        <v>1346</v>
      </c>
      <c r="B1429" s="12"/>
      <c r="C1429" s="12" t="s">
        <v>2357</v>
      </c>
      <c r="D1429" s="5" t="s">
        <v>5551</v>
      </c>
      <c r="E1429" s="9" t="s">
        <v>100</v>
      </c>
      <c r="F1429" s="9" t="s">
        <v>2841</v>
      </c>
      <c r="G1429" s="49" t="s">
        <v>5491</v>
      </c>
      <c r="H1429" s="9"/>
      <c r="I1429" s="8" t="s">
        <v>5555</v>
      </c>
      <c r="J1429" s="3">
        <v>1</v>
      </c>
      <c r="K1429" s="6">
        <v>1</v>
      </c>
      <c r="L1429" s="5" t="s">
        <v>5544</v>
      </c>
      <c r="M1429" s="5" t="s">
        <v>5535</v>
      </c>
      <c r="N1429" s="4">
        <v>100</v>
      </c>
      <c r="O1429" s="3" t="str">
        <f t="shared" si="74"/>
        <v> ( NumMrtgAppsFirstRefinManu ) / ( NumMrtgAppsFirstRefinTot ) * 100</v>
      </c>
    </row>
    <row r="1430" spans="1:15" ht="38.25">
      <c r="A1430" s="50">
        <v>1347</v>
      </c>
      <c r="B1430" s="12"/>
      <c r="C1430" s="12" t="s">
        <v>2357</v>
      </c>
      <c r="D1430" s="5" t="s">
        <v>5552</v>
      </c>
      <c r="E1430" s="9" t="s">
        <v>2047</v>
      </c>
      <c r="F1430" s="9" t="s">
        <v>2842</v>
      </c>
      <c r="G1430" s="49" t="s">
        <v>5491</v>
      </c>
      <c r="H1430" s="9"/>
      <c r="I1430" s="8" t="s">
        <v>5555</v>
      </c>
      <c r="J1430" s="3">
        <v>1</v>
      </c>
      <c r="K1430" s="6">
        <v>1</v>
      </c>
      <c r="L1430" s="5" t="s">
        <v>5538</v>
      </c>
      <c r="M1430" s="5" t="s">
        <v>5535</v>
      </c>
      <c r="N1430" s="4">
        <v>100</v>
      </c>
      <c r="O1430" s="3" t="str">
        <f t="shared" si="74"/>
        <v> ( NumMrtgAppsFirstRefin1_4 ) / ( NumMrtgAppsFirstRefinTot ) * 100</v>
      </c>
    </row>
    <row r="1431" spans="1:15" ht="38.25">
      <c r="A1431" s="50">
        <v>1348</v>
      </c>
      <c r="B1431" s="12"/>
      <c r="C1431" s="12" t="s">
        <v>2357</v>
      </c>
      <c r="D1431" s="5" t="s">
        <v>5553</v>
      </c>
      <c r="E1431" s="9" t="s">
        <v>2048</v>
      </c>
      <c r="F1431" s="9" t="s">
        <v>694</v>
      </c>
      <c r="G1431" s="49" t="s">
        <v>5491</v>
      </c>
      <c r="H1431" s="9"/>
      <c r="I1431" s="8" t="s">
        <v>5555</v>
      </c>
      <c r="J1431" s="3">
        <v>1</v>
      </c>
      <c r="K1431" s="6">
        <v>1</v>
      </c>
      <c r="L1431" s="5" t="s">
        <v>5541</v>
      </c>
      <c r="M1431" s="5" t="s">
        <v>5535</v>
      </c>
      <c r="N1431" s="4">
        <v>100</v>
      </c>
      <c r="O1431" s="3" t="str">
        <f t="shared" si="74"/>
        <v> ( NumMrtgAppsFirstRefin5pl ) / ( NumMrtgAppsFirstRefinTot ) * 100</v>
      </c>
    </row>
    <row r="1432" ht="12.75">
      <c r="B1432" s="13"/>
    </row>
    <row r="1433" ht="12.75">
      <c r="B1433" s="13"/>
    </row>
    <row r="1434" ht="12.75">
      <c r="B1434" s="13"/>
    </row>
    <row r="1435" ht="12.75">
      <c r="B1435" s="13"/>
    </row>
    <row r="1436" ht="12.75">
      <c r="B1436" s="13"/>
    </row>
    <row r="1437" ht="12.75">
      <c r="B1437" s="13"/>
    </row>
    <row r="1438" ht="12.75">
      <c r="B1438" s="13"/>
    </row>
    <row r="1439" ht="12.75">
      <c r="B1439" s="13"/>
    </row>
    <row r="1440" ht="12.75">
      <c r="B1440" s="13"/>
    </row>
    <row r="1441" ht="12.75">
      <c r="B1441" s="13"/>
    </row>
    <row r="1442" ht="12.75">
      <c r="B1442" s="13"/>
    </row>
    <row r="1443" ht="12.75">
      <c r="B1443" s="13"/>
    </row>
    <row r="1444" ht="12.75">
      <c r="B1444" s="13"/>
    </row>
    <row r="1445" ht="12.75">
      <c r="B1445" s="13"/>
    </row>
    <row r="1446" ht="12.75">
      <c r="B1446" s="13"/>
    </row>
    <row r="1447" ht="12.75">
      <c r="B1447" s="13"/>
    </row>
    <row r="1448" ht="12.75">
      <c r="B1448" s="13"/>
    </row>
    <row r="1449" ht="12.75">
      <c r="B1449" s="13"/>
    </row>
    <row r="1450" ht="12.75">
      <c r="B1450" s="13"/>
    </row>
    <row r="1451" ht="12.75">
      <c r="B1451" s="13"/>
    </row>
    <row r="1452" ht="12.75">
      <c r="B1452" s="13"/>
    </row>
    <row r="1453" ht="12.75">
      <c r="B1453" s="13"/>
    </row>
    <row r="1454" ht="12.75">
      <c r="B1454" s="13"/>
    </row>
    <row r="1455" ht="12.75">
      <c r="B1455" s="13"/>
    </row>
    <row r="1456" ht="12.75">
      <c r="B1456" s="13"/>
    </row>
    <row r="1457" ht="12.75">
      <c r="B1457" s="13"/>
    </row>
    <row r="1458" ht="12.75">
      <c r="B1458" s="13"/>
    </row>
    <row r="1459" ht="12.75">
      <c r="B1459" s="13"/>
    </row>
    <row r="1460" ht="12.75">
      <c r="B1460" s="13"/>
    </row>
    <row r="1461" ht="12.75">
      <c r="B1461" s="13"/>
    </row>
    <row r="1462" ht="12.75">
      <c r="B1462" s="13"/>
    </row>
    <row r="1463" ht="12.75">
      <c r="B1463" s="13"/>
    </row>
    <row r="1464" ht="12.75">
      <c r="B1464" s="13"/>
    </row>
    <row r="1465" ht="12.75">
      <c r="B1465" s="13"/>
    </row>
    <row r="1466" ht="12.75">
      <c r="B1466" s="13"/>
    </row>
    <row r="1467" ht="12.75">
      <c r="B1467" s="13"/>
    </row>
    <row r="1468" ht="12.75">
      <c r="B1468" s="13"/>
    </row>
    <row r="1469" ht="12.75">
      <c r="B1469" s="13"/>
    </row>
    <row r="1470" ht="12.75">
      <c r="B1470" s="13"/>
    </row>
    <row r="1471" ht="12.75">
      <c r="B1471" s="13"/>
    </row>
    <row r="1472" ht="12.75">
      <c r="B1472" s="13"/>
    </row>
    <row r="1473" ht="12.75">
      <c r="B1473" s="13"/>
    </row>
    <row r="1474" ht="12.75">
      <c r="B1474" s="13"/>
    </row>
    <row r="1475" ht="12.75">
      <c r="B1475" s="13"/>
    </row>
    <row r="1476" ht="12.75">
      <c r="B1476" s="13"/>
    </row>
    <row r="1477" ht="12.75">
      <c r="B1477" s="13"/>
    </row>
    <row r="1478" ht="12.75">
      <c r="B1478" s="13"/>
    </row>
    <row r="1479" ht="12.75">
      <c r="B1479" s="13"/>
    </row>
    <row r="1480" ht="12.75">
      <c r="B1480" s="13"/>
    </row>
    <row r="1481" ht="12.75">
      <c r="B1481" s="13"/>
    </row>
    <row r="1482" ht="12.75">
      <c r="B1482" s="13"/>
    </row>
    <row r="1483" ht="12.75">
      <c r="B1483" s="13"/>
    </row>
    <row r="1484" ht="12.75">
      <c r="B1484" s="13"/>
    </row>
    <row r="1485" ht="12.75">
      <c r="B1485" s="13"/>
    </row>
    <row r="1486" ht="12.75">
      <c r="B1486" s="13"/>
    </row>
    <row r="1487" ht="12.75">
      <c r="B1487" s="13"/>
    </row>
    <row r="1488" ht="12.75">
      <c r="B1488" s="13"/>
    </row>
    <row r="1489" ht="12.75">
      <c r="B1489" s="13"/>
    </row>
    <row r="1490" ht="12.75">
      <c r="B1490" s="13"/>
    </row>
    <row r="1491" ht="12.75">
      <c r="B1491" s="13"/>
    </row>
    <row r="1492" ht="12.75">
      <c r="B1492" s="13"/>
    </row>
    <row r="1493" ht="12.75">
      <c r="B1493" s="13"/>
    </row>
    <row r="1494" ht="12.75">
      <c r="B1494" s="13"/>
    </row>
    <row r="1495" ht="12.75">
      <c r="B1495" s="13"/>
    </row>
    <row r="1496" ht="12.75">
      <c r="B1496" s="13"/>
    </row>
    <row r="1497" ht="12.75">
      <c r="B1497" s="13"/>
    </row>
    <row r="1498" ht="12.75">
      <c r="B1498" s="13"/>
    </row>
    <row r="1499" ht="12.75">
      <c r="B1499" s="13"/>
    </row>
    <row r="1500" ht="12.75">
      <c r="B1500" s="13"/>
    </row>
    <row r="1501" ht="12.75">
      <c r="B1501" s="13"/>
    </row>
    <row r="1502" ht="12.75">
      <c r="B1502" s="13"/>
    </row>
    <row r="1503" ht="12.75">
      <c r="B1503" s="13"/>
    </row>
    <row r="1504" ht="12.75">
      <c r="B1504" s="13"/>
    </row>
    <row r="1505" ht="12.75">
      <c r="B1505" s="13"/>
    </row>
    <row r="1506" ht="12.75">
      <c r="B1506" s="13"/>
    </row>
    <row r="1507" ht="12.75">
      <c r="B1507" s="13"/>
    </row>
    <row r="1508" ht="12.75">
      <c r="B1508" s="13"/>
    </row>
    <row r="1509" ht="12.75">
      <c r="B1509" s="13"/>
    </row>
    <row r="1510" ht="12.75">
      <c r="B1510" s="13"/>
    </row>
    <row r="1511" ht="12.75">
      <c r="B1511" s="13"/>
    </row>
    <row r="1512" ht="12.75">
      <c r="B1512" s="13"/>
    </row>
    <row r="1513" ht="12.75">
      <c r="B1513" s="13"/>
    </row>
    <row r="1514" ht="12.75">
      <c r="B1514" s="13"/>
    </row>
    <row r="1515" ht="12.75">
      <c r="B1515" s="13"/>
    </row>
    <row r="1516" ht="12.75">
      <c r="B1516" s="13"/>
    </row>
    <row r="1517" ht="12.75">
      <c r="B1517" s="13"/>
    </row>
    <row r="1518" ht="12.75">
      <c r="B1518" s="13"/>
    </row>
    <row r="1519" ht="12.75">
      <c r="B1519" s="13"/>
    </row>
    <row r="1520" ht="12.75">
      <c r="B1520" s="13"/>
    </row>
    <row r="1521" ht="12.75">
      <c r="B1521" s="13"/>
    </row>
    <row r="1522" ht="12.75">
      <c r="B1522" s="13"/>
    </row>
    <row r="1523" ht="12.75">
      <c r="B1523" s="13"/>
    </row>
    <row r="1524" ht="12.75">
      <c r="B1524" s="13"/>
    </row>
    <row r="1525" ht="12.75">
      <c r="B1525" s="13"/>
    </row>
    <row r="1526" ht="12.75">
      <c r="B1526" s="13"/>
    </row>
    <row r="1527" ht="12.75">
      <c r="B1527" s="13"/>
    </row>
    <row r="1528" ht="12.75">
      <c r="B1528" s="13"/>
    </row>
    <row r="1529" ht="12.75">
      <c r="B1529" s="13"/>
    </row>
    <row r="1530" ht="12.75">
      <c r="B1530" s="13"/>
    </row>
    <row r="1531" ht="12.75">
      <c r="B1531" s="13"/>
    </row>
    <row r="1532" ht="12.75">
      <c r="B1532" s="13"/>
    </row>
    <row r="1533" ht="12.75">
      <c r="B1533" s="13"/>
    </row>
    <row r="1534" ht="12.75">
      <c r="B1534" s="13"/>
    </row>
    <row r="1535" ht="12.75">
      <c r="B1535" s="13"/>
    </row>
    <row r="1536" ht="12.75">
      <c r="B1536" s="13"/>
    </row>
    <row r="1537" ht="12.75">
      <c r="B1537" s="13"/>
    </row>
    <row r="1538" ht="12.75">
      <c r="B1538" s="13"/>
    </row>
    <row r="1539" ht="12.75">
      <c r="B1539" s="13"/>
    </row>
    <row r="1540" ht="12.75">
      <c r="B1540" s="13"/>
    </row>
    <row r="1541" ht="12.75">
      <c r="B1541" s="13"/>
    </row>
    <row r="1542" ht="12.75">
      <c r="B1542" s="13"/>
    </row>
    <row r="1543" ht="12.75">
      <c r="B1543" s="13"/>
    </row>
    <row r="1544" ht="12.75">
      <c r="B1544" s="13"/>
    </row>
    <row r="1545" ht="12.75">
      <c r="B1545" s="13"/>
    </row>
    <row r="1546" ht="12.75">
      <c r="B1546" s="13"/>
    </row>
    <row r="1547" ht="12.75">
      <c r="B1547" s="13"/>
    </row>
    <row r="1548" ht="12.75">
      <c r="B1548" s="13"/>
    </row>
    <row r="1549" ht="12.75">
      <c r="B1549" s="13"/>
    </row>
    <row r="1550" ht="12.75">
      <c r="B1550" s="13"/>
    </row>
    <row r="1551" ht="12.75">
      <c r="B1551" s="13"/>
    </row>
    <row r="1552" ht="12.75">
      <c r="B1552" s="13"/>
    </row>
    <row r="1553" ht="12.75">
      <c r="B1553" s="13"/>
    </row>
    <row r="1554" ht="12.75">
      <c r="B1554" s="13"/>
    </row>
    <row r="1555" ht="12.75">
      <c r="B1555" s="13"/>
    </row>
    <row r="1556" ht="12.75">
      <c r="B1556" s="13"/>
    </row>
    <row r="1557" ht="12.75">
      <c r="B1557" s="13"/>
    </row>
    <row r="1558" ht="12.75">
      <c r="B1558" s="13"/>
    </row>
    <row r="1559" ht="12.75">
      <c r="B1559" s="13"/>
    </row>
    <row r="1560" ht="12.75">
      <c r="B1560" s="13"/>
    </row>
    <row r="1561" ht="12.75">
      <c r="B1561" s="13"/>
    </row>
    <row r="1562" ht="12.75">
      <c r="B1562" s="13"/>
    </row>
    <row r="1563" ht="12.75">
      <c r="B1563" s="13"/>
    </row>
    <row r="1564" ht="12.75">
      <c r="B1564" s="13"/>
    </row>
    <row r="1565" ht="12.75">
      <c r="B1565" s="13"/>
    </row>
    <row r="1566" ht="12.75">
      <c r="B1566" s="13"/>
    </row>
    <row r="1567" ht="12.75">
      <c r="B1567" s="13"/>
    </row>
    <row r="1568" ht="12.75">
      <c r="B1568" s="13"/>
    </row>
    <row r="1569" ht="12.75">
      <c r="B1569" s="13"/>
    </row>
    <row r="1570" ht="12.75">
      <c r="B1570" s="13"/>
    </row>
    <row r="1571" ht="12.75">
      <c r="B1571" s="13"/>
    </row>
    <row r="1572" ht="12.75">
      <c r="B1572" s="13"/>
    </row>
    <row r="1573" ht="12.75">
      <c r="B1573" s="13"/>
    </row>
    <row r="1574" ht="12.75">
      <c r="B1574" s="13"/>
    </row>
    <row r="1575" ht="12.75">
      <c r="B1575" s="13"/>
    </row>
    <row r="1576" ht="12.75">
      <c r="B1576" s="13"/>
    </row>
    <row r="1577" ht="12.75">
      <c r="B1577" s="13"/>
    </row>
    <row r="1578" ht="12.75">
      <c r="B1578" s="13"/>
    </row>
    <row r="1579" ht="12.75">
      <c r="B1579" s="13"/>
    </row>
    <row r="1580" ht="12.75">
      <c r="B1580" s="13"/>
    </row>
    <row r="1581" ht="12.75">
      <c r="B1581" s="13"/>
    </row>
    <row r="1582" ht="12.75">
      <c r="B1582" s="13"/>
    </row>
    <row r="1583" ht="12.75">
      <c r="B1583" s="13"/>
    </row>
    <row r="1584" ht="12.75">
      <c r="B1584" s="13"/>
    </row>
    <row r="1585" ht="12.75">
      <c r="B1585" s="13"/>
    </row>
    <row r="1586" ht="12.75">
      <c r="B1586" s="13"/>
    </row>
    <row r="1587" ht="12.75">
      <c r="B1587" s="13"/>
    </row>
    <row r="1588" ht="12.75">
      <c r="B1588" s="13"/>
    </row>
    <row r="1589" ht="12.75">
      <c r="B1589" s="13"/>
    </row>
    <row r="1590" ht="12.75">
      <c r="B1590" s="13"/>
    </row>
    <row r="1591" ht="12.75">
      <c r="B1591" s="13"/>
    </row>
    <row r="1592" ht="12.75">
      <c r="B1592" s="13"/>
    </row>
    <row r="1593" ht="12.75">
      <c r="B1593" s="13"/>
    </row>
    <row r="1594" ht="12.75">
      <c r="B1594" s="13"/>
    </row>
    <row r="1595" ht="12.75">
      <c r="B1595" s="13"/>
    </row>
    <row r="1596" ht="12.75">
      <c r="B1596" s="13"/>
    </row>
    <row r="1597" ht="12.75">
      <c r="B1597" s="13"/>
    </row>
    <row r="1598" ht="12.75">
      <c r="B1598" s="13"/>
    </row>
    <row r="1599" ht="12.75">
      <c r="B1599" s="13"/>
    </row>
    <row r="1600" ht="12.75">
      <c r="B1600" s="13"/>
    </row>
    <row r="1601" ht="12.75">
      <c r="B1601" s="13"/>
    </row>
    <row r="1602" ht="12.75">
      <c r="B1602" s="13"/>
    </row>
    <row r="1603" ht="12.75">
      <c r="B1603" s="13"/>
    </row>
    <row r="1604" ht="12.75">
      <c r="B1604" s="13"/>
    </row>
    <row r="1605" ht="12.75">
      <c r="B1605" s="13"/>
    </row>
    <row r="1606" ht="12.75">
      <c r="B1606" s="13"/>
    </row>
    <row r="1607" ht="12.75">
      <c r="B1607" s="13"/>
    </row>
    <row r="1608" ht="12.75">
      <c r="B1608" s="13"/>
    </row>
    <row r="1609" ht="12.75">
      <c r="B1609" s="13"/>
    </row>
    <row r="1610" ht="12.75">
      <c r="B1610" s="13"/>
    </row>
    <row r="1611" ht="12.75">
      <c r="B1611" s="13"/>
    </row>
    <row r="1612" ht="12.75">
      <c r="B1612" s="13"/>
    </row>
    <row r="1613" ht="12.75">
      <c r="B1613" s="13"/>
    </row>
    <row r="1614" ht="12.75">
      <c r="B1614" s="13"/>
    </row>
    <row r="1615" ht="12.75">
      <c r="B1615" s="13"/>
    </row>
    <row r="1616" ht="12.75">
      <c r="B1616" s="13"/>
    </row>
    <row r="1617" ht="12.75">
      <c r="B1617" s="13"/>
    </row>
    <row r="1618" ht="12.75">
      <c r="B1618" s="13"/>
    </row>
    <row r="1619" ht="12.75">
      <c r="B1619" s="13"/>
    </row>
    <row r="1620" ht="12.75">
      <c r="B1620" s="13"/>
    </row>
    <row r="1621" ht="12.75">
      <c r="B1621" s="13"/>
    </row>
    <row r="1622" ht="12.75">
      <c r="B1622" s="13"/>
    </row>
    <row r="1623" ht="12.75">
      <c r="B1623" s="13"/>
    </row>
    <row r="1624" ht="12.75">
      <c r="B1624" s="13"/>
    </row>
    <row r="1625" ht="12.75">
      <c r="B1625" s="13"/>
    </row>
    <row r="1626" ht="12.75">
      <c r="B1626" s="13"/>
    </row>
    <row r="1627" ht="12.75">
      <c r="B1627" s="13"/>
    </row>
    <row r="1628" ht="12.75">
      <c r="B1628" s="13"/>
    </row>
    <row r="1629" ht="12.75">
      <c r="B1629" s="13"/>
    </row>
    <row r="1630" ht="12.75">
      <c r="B1630" s="13"/>
    </row>
    <row r="1631" ht="12.75">
      <c r="B1631" s="13"/>
    </row>
    <row r="1632" ht="12.75">
      <c r="B1632" s="13"/>
    </row>
    <row r="1633" ht="12.75">
      <c r="B1633" s="13"/>
    </row>
    <row r="1634" ht="12.75">
      <c r="B1634" s="13"/>
    </row>
    <row r="1635" ht="12.75">
      <c r="B1635" s="13"/>
    </row>
    <row r="1636" ht="12.75">
      <c r="B1636" s="13"/>
    </row>
    <row r="1637" ht="12.75">
      <c r="B1637" s="13"/>
    </row>
    <row r="1638" ht="12.75">
      <c r="B1638" s="13"/>
    </row>
    <row r="1639" ht="12.75">
      <c r="B1639" s="13"/>
    </row>
    <row r="1640" ht="12.75">
      <c r="B1640" s="13"/>
    </row>
    <row r="1641" ht="12.75">
      <c r="B1641" s="13"/>
    </row>
    <row r="1642" ht="12.75">
      <c r="B1642" s="13"/>
    </row>
    <row r="1643" ht="12.75">
      <c r="B1643" s="13"/>
    </row>
    <row r="1644" ht="12.75">
      <c r="B1644" s="13"/>
    </row>
    <row r="1645" ht="12.75">
      <c r="B1645" s="13"/>
    </row>
    <row r="1646" ht="12.75">
      <c r="B1646" s="13"/>
    </row>
    <row r="1647" ht="12.75">
      <c r="B1647" s="13"/>
    </row>
    <row r="1648" ht="12.75">
      <c r="B1648" s="13"/>
    </row>
    <row r="1649" ht="12.75">
      <c r="B1649" s="13"/>
    </row>
    <row r="1650" ht="12.75">
      <c r="B1650" s="13"/>
    </row>
    <row r="1651" ht="12.75">
      <c r="B1651" s="13"/>
    </row>
    <row r="1652" ht="12.75">
      <c r="B1652" s="13"/>
    </row>
    <row r="1653" ht="12.75">
      <c r="B1653" s="13"/>
    </row>
    <row r="1654" ht="12.75">
      <c r="B1654" s="13"/>
    </row>
    <row r="1655" ht="12.75">
      <c r="B1655" s="13"/>
    </row>
    <row r="1656" ht="12.75">
      <c r="B1656" s="13"/>
    </row>
    <row r="1657" ht="12.75">
      <c r="B1657" s="13"/>
    </row>
    <row r="1658" ht="12.75">
      <c r="B1658" s="13"/>
    </row>
    <row r="1659" ht="12.75">
      <c r="B1659" s="13"/>
    </row>
    <row r="1660" ht="12.75">
      <c r="B1660" s="13"/>
    </row>
    <row r="1661" ht="12.75">
      <c r="B1661" s="13"/>
    </row>
    <row r="1662" ht="12.75">
      <c r="B1662" s="13"/>
    </row>
    <row r="1663" ht="12.75">
      <c r="B1663" s="13"/>
    </row>
    <row r="1664" ht="12.75">
      <c r="B1664" s="13"/>
    </row>
    <row r="1665" ht="12.75">
      <c r="B1665" s="13"/>
    </row>
    <row r="1666" ht="12.75">
      <c r="B1666" s="13"/>
    </row>
    <row r="1667" ht="12.75">
      <c r="B1667" s="13"/>
    </row>
    <row r="1668" ht="12.75">
      <c r="B1668" s="13"/>
    </row>
    <row r="1669" ht="12.75">
      <c r="B1669" s="13"/>
    </row>
    <row r="1670" ht="12.75">
      <c r="B1670" s="13"/>
    </row>
    <row r="1671" ht="12.75">
      <c r="B1671" s="13"/>
    </row>
    <row r="1672" ht="12.75">
      <c r="B1672" s="13"/>
    </row>
    <row r="1673" ht="12.75">
      <c r="B1673" s="13"/>
    </row>
    <row r="1674" ht="12.75">
      <c r="B1674" s="13"/>
    </row>
    <row r="1675" ht="12.75">
      <c r="B1675" s="13"/>
    </row>
    <row r="1676" ht="12.75">
      <c r="B1676" s="13"/>
    </row>
    <row r="1677" ht="12.75">
      <c r="B1677" s="13"/>
    </row>
    <row r="1678" ht="12.75">
      <c r="B1678" s="13"/>
    </row>
    <row r="1679" ht="12.75">
      <c r="B1679" s="13"/>
    </row>
    <row r="1680" ht="12.75">
      <c r="B1680" s="13"/>
    </row>
    <row r="1681" ht="12.75">
      <c r="B1681" s="13"/>
    </row>
    <row r="1682" ht="12.75">
      <c r="B1682" s="13"/>
    </row>
    <row r="1683" ht="12.75">
      <c r="B1683" s="13"/>
    </row>
    <row r="1684" ht="12.75">
      <c r="B1684" s="13"/>
    </row>
    <row r="1685" ht="12.75">
      <c r="B1685" s="13"/>
    </row>
    <row r="1686" ht="12.75">
      <c r="B1686" s="13"/>
    </row>
    <row r="1687" ht="12.75">
      <c r="B1687" s="13"/>
    </row>
    <row r="1688" ht="12.75">
      <c r="B1688" s="13"/>
    </row>
    <row r="1689" ht="12.75">
      <c r="B1689" s="13"/>
    </row>
    <row r="1690" ht="12.75">
      <c r="B1690" s="13"/>
    </row>
    <row r="1691" ht="12.75">
      <c r="B1691" s="13"/>
    </row>
    <row r="1692" ht="12.75">
      <c r="B1692" s="13"/>
    </row>
    <row r="1693" ht="12.75">
      <c r="B1693" s="13"/>
    </row>
    <row r="1694" ht="12.75">
      <c r="B1694" s="13"/>
    </row>
    <row r="1695" ht="12.75">
      <c r="B1695" s="13"/>
    </row>
    <row r="1696" ht="12.75">
      <c r="B1696" s="13"/>
    </row>
    <row r="1697" ht="12.75">
      <c r="B1697" s="13"/>
    </row>
    <row r="1698" ht="12.75">
      <c r="B1698" s="13"/>
    </row>
    <row r="1699" ht="12.75">
      <c r="B1699" s="13"/>
    </row>
    <row r="1700" ht="12.75">
      <c r="B1700" s="13"/>
    </row>
    <row r="1701" ht="12.75">
      <c r="B1701" s="13"/>
    </row>
    <row r="1702" ht="12.75">
      <c r="B1702" s="13"/>
    </row>
    <row r="1703" ht="12.75">
      <c r="B1703" s="13"/>
    </row>
    <row r="1704" ht="12.75">
      <c r="B1704" s="13"/>
    </row>
    <row r="1705" ht="12.75">
      <c r="B1705" s="13"/>
    </row>
    <row r="1706" ht="12.75">
      <c r="B1706" s="13"/>
    </row>
    <row r="1707" ht="12.75">
      <c r="B1707" s="13"/>
    </row>
    <row r="1708" ht="12.75">
      <c r="B1708" s="13"/>
    </row>
    <row r="1709" ht="12.75">
      <c r="B1709" s="13"/>
    </row>
    <row r="1710" ht="12.75">
      <c r="B1710" s="13"/>
    </row>
    <row r="1711" ht="12.75">
      <c r="B1711" s="13"/>
    </row>
    <row r="1712" ht="12.75">
      <c r="B1712" s="13"/>
    </row>
    <row r="1713" ht="12.75">
      <c r="B1713" s="13"/>
    </row>
    <row r="1714" ht="12.75">
      <c r="B1714" s="13"/>
    </row>
    <row r="1715" ht="12.75">
      <c r="B1715" s="13"/>
    </row>
    <row r="1716" ht="12.75">
      <c r="B1716" s="13"/>
    </row>
    <row r="1717" ht="12.75">
      <c r="B1717" s="13"/>
    </row>
    <row r="1718" ht="12.75">
      <c r="B1718" s="13"/>
    </row>
    <row r="1719" ht="12.75">
      <c r="B1719" s="13"/>
    </row>
    <row r="1720" ht="12.75">
      <c r="B1720" s="13"/>
    </row>
    <row r="1721" ht="12.75">
      <c r="B1721" s="13"/>
    </row>
    <row r="1722" ht="12.75">
      <c r="B1722" s="13"/>
    </row>
    <row r="1723" ht="12.75">
      <c r="B1723" s="13"/>
    </row>
    <row r="1724" ht="12.75">
      <c r="B1724" s="13"/>
    </row>
    <row r="1725" ht="12.75">
      <c r="B1725" s="13"/>
    </row>
    <row r="1726" ht="12.75">
      <c r="B1726" s="13"/>
    </row>
    <row r="1727" ht="12.75">
      <c r="B1727" s="13"/>
    </row>
    <row r="1728" ht="12.75">
      <c r="B1728" s="13"/>
    </row>
    <row r="1729" ht="12.75">
      <c r="B1729" s="13"/>
    </row>
    <row r="1730" ht="12.75">
      <c r="B1730" s="13"/>
    </row>
    <row r="1731" ht="12.75">
      <c r="B1731" s="13"/>
    </row>
    <row r="1732" ht="12.75">
      <c r="B1732" s="13"/>
    </row>
    <row r="1733" ht="12.75">
      <c r="B1733" s="13"/>
    </row>
    <row r="1734" ht="12.75">
      <c r="B1734" s="13"/>
    </row>
    <row r="1735" ht="12.75">
      <c r="B1735" s="13"/>
    </row>
    <row r="1736" ht="12.75">
      <c r="B1736" s="13"/>
    </row>
    <row r="1737" ht="12.75">
      <c r="B1737" s="13"/>
    </row>
    <row r="1738" ht="12.75">
      <c r="B1738" s="13"/>
    </row>
    <row r="1739" ht="12.75">
      <c r="B1739" s="13"/>
    </row>
    <row r="1740" ht="12.75">
      <c r="B1740" s="13"/>
    </row>
    <row r="1741" ht="12.75">
      <c r="B1741" s="13"/>
    </row>
    <row r="1742" ht="12.75">
      <c r="B1742" s="13"/>
    </row>
    <row r="1743" ht="12.75">
      <c r="B1743" s="13"/>
    </row>
    <row r="1744" ht="12.75">
      <c r="B1744" s="13"/>
    </row>
    <row r="1745" ht="12.75">
      <c r="B1745" s="13"/>
    </row>
    <row r="1746" ht="12.75">
      <c r="B1746" s="13"/>
    </row>
    <row r="1747" ht="12.75">
      <c r="B1747" s="13"/>
    </row>
    <row r="1748" ht="12.75">
      <c r="B1748" s="13"/>
    </row>
    <row r="1749" ht="12.75">
      <c r="B1749" s="13"/>
    </row>
    <row r="1750" ht="12.75">
      <c r="B1750" s="13"/>
    </row>
    <row r="1751" ht="12.75">
      <c r="B1751" s="13"/>
    </row>
    <row r="1752" ht="12.75">
      <c r="B1752" s="13"/>
    </row>
    <row r="1753" ht="12.75">
      <c r="B1753" s="13"/>
    </row>
    <row r="1754" ht="12.75">
      <c r="B1754" s="13"/>
    </row>
    <row r="1755" ht="12.75">
      <c r="B1755" s="13"/>
    </row>
    <row r="1756" ht="12.75">
      <c r="B1756" s="13"/>
    </row>
    <row r="1757" ht="12.75">
      <c r="B1757" s="13"/>
    </row>
    <row r="1758" ht="12.75">
      <c r="B1758" s="13"/>
    </row>
    <row r="1759" ht="12.75">
      <c r="B1759" s="13"/>
    </row>
    <row r="1760" ht="12.75">
      <c r="B1760" s="13"/>
    </row>
    <row r="1761" ht="12.75">
      <c r="B1761" s="13"/>
    </row>
    <row r="1762" ht="12.75">
      <c r="B1762" s="13"/>
    </row>
    <row r="1763" ht="12.75">
      <c r="B1763" s="13"/>
    </row>
    <row r="1764" ht="12.75">
      <c r="B1764" s="13"/>
    </row>
    <row r="1765" ht="12.75">
      <c r="B1765" s="13"/>
    </row>
    <row r="1766" ht="12.75">
      <c r="B1766" s="13"/>
    </row>
    <row r="1767" ht="12.75">
      <c r="B1767" s="13"/>
    </row>
    <row r="1768" ht="12.75">
      <c r="B1768" s="13"/>
    </row>
    <row r="1769" ht="12.75">
      <c r="B1769" s="13"/>
    </row>
    <row r="1770" ht="12.75">
      <c r="B1770" s="13"/>
    </row>
    <row r="1771" ht="12.75">
      <c r="B1771" s="13"/>
    </row>
    <row r="1772" ht="12.75">
      <c r="B1772" s="13"/>
    </row>
    <row r="1773" ht="12.75">
      <c r="B1773" s="13"/>
    </row>
    <row r="1774" ht="12.75">
      <c r="B1774" s="13"/>
    </row>
    <row r="1775" ht="12.75">
      <c r="B1775" s="13"/>
    </row>
    <row r="1776" ht="12.75">
      <c r="B1776" s="13"/>
    </row>
    <row r="1777" ht="12.75">
      <c r="B1777" s="13"/>
    </row>
    <row r="1778" ht="12.75">
      <c r="B1778" s="13"/>
    </row>
    <row r="1779" ht="12.75">
      <c r="B1779" s="13"/>
    </row>
    <row r="1780" ht="12.75">
      <c r="B1780" s="13"/>
    </row>
    <row r="1781" ht="12.75">
      <c r="B1781" s="13"/>
    </row>
    <row r="1782" ht="12.75">
      <c r="B1782" s="13"/>
    </row>
    <row r="1783" ht="12.75">
      <c r="B1783" s="13"/>
    </row>
    <row r="1784" ht="12.75">
      <c r="B1784" s="13"/>
    </row>
    <row r="1785" ht="12.75">
      <c r="B1785" s="13"/>
    </row>
    <row r="1786" ht="12.75">
      <c r="B1786" s="13"/>
    </row>
    <row r="1787" ht="12.75">
      <c r="B1787" s="13"/>
    </row>
    <row r="1788" ht="12.75">
      <c r="B1788" s="13"/>
    </row>
    <row r="1789" ht="12.75">
      <c r="B1789" s="13"/>
    </row>
    <row r="1790" ht="12.75">
      <c r="B1790" s="13"/>
    </row>
    <row r="1791" ht="12.75">
      <c r="B1791" s="13"/>
    </row>
    <row r="1792" ht="12.75">
      <c r="B1792" s="13"/>
    </row>
    <row r="1793" ht="12.75">
      <c r="B1793" s="13"/>
    </row>
    <row r="1794" ht="12.75">
      <c r="B1794" s="13"/>
    </row>
    <row r="1795" ht="12.75">
      <c r="B1795" s="13"/>
    </row>
    <row r="1796" ht="12.75">
      <c r="B1796" s="13"/>
    </row>
    <row r="1797" ht="12.75">
      <c r="B1797" s="13"/>
    </row>
    <row r="1798" ht="12.75">
      <c r="B1798" s="13"/>
    </row>
    <row r="1799" ht="12.75">
      <c r="B1799" s="13"/>
    </row>
    <row r="1800" ht="12.75">
      <c r="B1800" s="13"/>
    </row>
    <row r="1801" ht="12.75">
      <c r="B1801" s="13"/>
    </row>
    <row r="1802" ht="12.75">
      <c r="B1802" s="13"/>
    </row>
    <row r="1803" ht="12.75">
      <c r="B1803" s="13"/>
    </row>
    <row r="1804" ht="12.75">
      <c r="B1804" s="13"/>
    </row>
    <row r="1805" ht="12.75">
      <c r="B1805" s="13"/>
    </row>
    <row r="1806" ht="12.75">
      <c r="B1806" s="13"/>
    </row>
    <row r="1807" ht="12.75">
      <c r="B1807" s="13"/>
    </row>
    <row r="1808" ht="12.75">
      <c r="B1808" s="13"/>
    </row>
    <row r="1809" ht="12.75">
      <c r="B1809" s="13"/>
    </row>
    <row r="1810" ht="12.75">
      <c r="B1810" s="13"/>
    </row>
    <row r="1811" ht="12.75">
      <c r="B1811" s="13"/>
    </row>
    <row r="1812" ht="12.75">
      <c r="B1812" s="13"/>
    </row>
    <row r="1813" ht="12.75">
      <c r="B1813" s="13"/>
    </row>
    <row r="1814" ht="12.75">
      <c r="B1814" s="13"/>
    </row>
    <row r="1815" ht="12.75">
      <c r="B1815" s="13"/>
    </row>
    <row r="1816" ht="12.75">
      <c r="B1816" s="13"/>
    </row>
    <row r="1817" ht="12.75">
      <c r="B1817" s="13"/>
    </row>
    <row r="1818" ht="12.75">
      <c r="B1818" s="13"/>
    </row>
    <row r="1819" ht="12.75">
      <c r="B1819" s="13"/>
    </row>
    <row r="1820" ht="12.75">
      <c r="B1820" s="13"/>
    </row>
    <row r="1821" ht="12.75">
      <c r="B1821" s="13"/>
    </row>
    <row r="1822" ht="12.75">
      <c r="B1822" s="13"/>
    </row>
    <row r="1823" ht="12.75">
      <c r="B1823" s="13"/>
    </row>
    <row r="1824" ht="12.75">
      <c r="B1824" s="13"/>
    </row>
    <row r="1825" ht="12.75">
      <c r="B1825" s="13"/>
    </row>
    <row r="1826" ht="12.75">
      <c r="B1826" s="13"/>
    </row>
    <row r="1827" ht="12.75">
      <c r="B1827" s="13"/>
    </row>
    <row r="1828" ht="12.75">
      <c r="B1828" s="13"/>
    </row>
    <row r="1829" ht="12.75">
      <c r="B1829" s="13"/>
    </row>
    <row r="1830" ht="12.75">
      <c r="B1830" s="13"/>
    </row>
  </sheetData>
  <sheetProtection/>
  <hyperlinks>
    <hyperlink ref="G38" r:id="rId1" display="http://www.dataplace.org/metadata?cid=115234"/>
  </hyperlinks>
  <printOptions gridLines="1"/>
  <pageMargins left="0.25" right="0.25" top="0.25" bottom="0.25" header="0.5" footer="0.5"/>
  <pageSetup horizontalDpi="300" verticalDpi="300" orientation="landscape" r:id="rId4"/>
  <headerFooter alignWithMargins="0">
    <oddFooter>&amp;R- &amp;P -</oddFooter>
  </headerFooter>
  <colBreaks count="1" manualBreakCount="1">
    <brk id="7" max="65535" man="1"/>
  </colBreaks>
  <legacyDrawing r:id="rId3"/>
</worksheet>
</file>

<file path=xl/worksheets/sheet3.xml><?xml version="1.0" encoding="utf-8"?>
<worksheet xmlns="http://schemas.openxmlformats.org/spreadsheetml/2006/main" xmlns:r="http://schemas.openxmlformats.org/officeDocument/2006/relationships">
  <dimension ref="A1:Q632"/>
  <sheetViews>
    <sheetView view="pageBreakPreview" zoomScale="80" zoomScaleSheetLayoutView="80" zoomScalePageLayoutView="0" workbookViewId="0" topLeftCell="A1">
      <selection activeCell="A1" sqref="A1"/>
    </sheetView>
  </sheetViews>
  <sheetFormatPr defaultColWidth="8.8515625" defaultRowHeight="18" customHeight="1"/>
  <cols>
    <col min="1" max="1" width="6.7109375" style="22" customWidth="1"/>
    <col min="2" max="2" width="6.421875" style="14" customWidth="1"/>
    <col min="3" max="3" width="5.8515625" style="12" customWidth="1"/>
    <col min="4" max="4" width="94.28125" style="5" customWidth="1"/>
    <col min="5" max="5" width="26.57421875" style="5" hidden="1" customWidth="1"/>
    <col min="6" max="6" width="10.421875" style="12" customWidth="1"/>
    <col min="7" max="16384" width="8.8515625" style="5" customWidth="1"/>
  </cols>
  <sheetData>
    <row r="1" spans="1:6" ht="27.75" customHeight="1">
      <c r="A1" s="40"/>
      <c r="B1" s="35" t="s">
        <v>1530</v>
      </c>
      <c r="C1" s="25"/>
      <c r="D1" s="1"/>
      <c r="E1" s="1"/>
      <c r="F1" s="25" t="s">
        <v>5569</v>
      </c>
    </row>
    <row r="2" spans="1:5" ht="9.75" customHeight="1">
      <c r="A2" s="18"/>
      <c r="B2" s="19"/>
      <c r="C2" s="20"/>
      <c r="D2" s="2"/>
      <c r="E2" s="2"/>
    </row>
    <row r="3" spans="1:2" ht="18" customHeight="1">
      <c r="A3" s="18" t="s">
        <v>64</v>
      </c>
      <c r="B3" s="19" t="s">
        <v>1734</v>
      </c>
    </row>
    <row r="4" spans="1:2" ht="12" customHeight="1">
      <c r="A4" s="18"/>
      <c r="B4" s="19"/>
    </row>
    <row r="5" spans="1:6" s="6" customFormat="1" ht="18" customHeight="1">
      <c r="A5" s="18" t="s">
        <v>1735</v>
      </c>
      <c r="B5" s="19" t="s">
        <v>2099</v>
      </c>
      <c r="C5" s="20"/>
      <c r="D5" s="2"/>
      <c r="E5" s="2"/>
      <c r="F5" s="15"/>
    </row>
    <row r="6" spans="1:2" ht="18" customHeight="1">
      <c r="A6" s="18" t="s">
        <v>1736</v>
      </c>
      <c r="B6" s="21" t="s">
        <v>2954</v>
      </c>
    </row>
    <row r="7" spans="1:6" ht="18" customHeight="1">
      <c r="A7" s="18" t="s">
        <v>1737</v>
      </c>
      <c r="B7" s="19" t="s">
        <v>2316</v>
      </c>
      <c r="F7" s="15" t="s">
        <v>2357</v>
      </c>
    </row>
    <row r="8" ht="18" customHeight="1" hidden="1"/>
    <row r="9" spans="1:6" ht="18" customHeight="1">
      <c r="A9" s="18" t="s">
        <v>1738</v>
      </c>
      <c r="B9" s="19" t="s">
        <v>2955</v>
      </c>
      <c r="F9" s="15" t="s">
        <v>2357</v>
      </c>
    </row>
    <row r="10" spans="1:6" ht="18" customHeight="1">
      <c r="A10" s="18" t="s">
        <v>1529</v>
      </c>
      <c r="B10" s="19" t="s">
        <v>2956</v>
      </c>
      <c r="F10" s="15" t="s">
        <v>2357</v>
      </c>
    </row>
    <row r="11" spans="1:2" ht="18" customHeight="1">
      <c r="A11" s="22" t="s">
        <v>1739</v>
      </c>
      <c r="B11" s="21" t="s">
        <v>2358</v>
      </c>
    </row>
    <row r="12" spans="1:6" ht="18" customHeight="1">
      <c r="A12" s="18" t="s">
        <v>1740</v>
      </c>
      <c r="B12" s="21" t="s">
        <v>2177</v>
      </c>
      <c r="F12" s="55" t="s">
        <v>2357</v>
      </c>
    </row>
    <row r="13" spans="1:2" ht="18" customHeight="1">
      <c r="A13" s="18" t="s">
        <v>1741</v>
      </c>
      <c r="B13" s="21" t="s">
        <v>303</v>
      </c>
    </row>
    <row r="14" spans="1:6" ht="18" customHeight="1">
      <c r="A14" s="18" t="s">
        <v>1742</v>
      </c>
      <c r="B14" s="21" t="s">
        <v>2315</v>
      </c>
      <c r="F14" s="55" t="s">
        <v>2357</v>
      </c>
    </row>
    <row r="15" spans="1:2" ht="18" customHeight="1">
      <c r="A15" s="18" t="s">
        <v>1743</v>
      </c>
      <c r="B15" s="21" t="s">
        <v>1765</v>
      </c>
    </row>
    <row r="16" spans="1:2" ht="18" customHeight="1">
      <c r="A16" s="18"/>
      <c r="B16" s="21"/>
    </row>
    <row r="17" spans="1:2" ht="18" customHeight="1">
      <c r="A17" s="18" t="s">
        <v>1744</v>
      </c>
      <c r="B17" s="21" t="s">
        <v>2957</v>
      </c>
    </row>
    <row r="18" spans="1:6" ht="18" customHeight="1">
      <c r="A18" s="18" t="s">
        <v>2554</v>
      </c>
      <c r="B18" s="21" t="s">
        <v>2958</v>
      </c>
      <c r="F18" s="15" t="s">
        <v>2357</v>
      </c>
    </row>
    <row r="19" spans="1:2" ht="18" customHeight="1">
      <c r="A19" s="18"/>
      <c r="B19" s="21"/>
    </row>
    <row r="20" spans="1:2" ht="18" customHeight="1">
      <c r="A20" s="18" t="s">
        <v>1745</v>
      </c>
      <c r="B20" s="21" t="s">
        <v>2959</v>
      </c>
    </row>
    <row r="21" spans="1:6" ht="18" customHeight="1">
      <c r="A21" s="18" t="s">
        <v>1746</v>
      </c>
      <c r="B21" s="21" t="s">
        <v>2960</v>
      </c>
      <c r="F21" s="15" t="s">
        <v>2357</v>
      </c>
    </row>
    <row r="22" spans="1:6" ht="18" customHeight="1">
      <c r="A22" s="18" t="s">
        <v>2555</v>
      </c>
      <c r="B22" s="21" t="s">
        <v>2961</v>
      </c>
      <c r="F22" s="15" t="s">
        <v>2357</v>
      </c>
    </row>
    <row r="23" spans="1:2" ht="18" customHeight="1">
      <c r="A23" s="18" t="s">
        <v>1747</v>
      </c>
      <c r="B23" s="21" t="s">
        <v>2962</v>
      </c>
    </row>
    <row r="24" spans="1:6" ht="18" customHeight="1">
      <c r="A24" s="18" t="s">
        <v>2556</v>
      </c>
      <c r="B24" s="21" t="s">
        <v>5570</v>
      </c>
      <c r="F24" s="15" t="s">
        <v>2357</v>
      </c>
    </row>
    <row r="25" spans="1:2" ht="18" customHeight="1">
      <c r="A25" s="18"/>
      <c r="B25" s="21"/>
    </row>
    <row r="26" spans="1:2" ht="18" customHeight="1">
      <c r="A26" s="18" t="s">
        <v>1748</v>
      </c>
      <c r="B26" s="21" t="s">
        <v>1704</v>
      </c>
    </row>
    <row r="27" spans="1:6" ht="18" customHeight="1">
      <c r="A27" s="18" t="s">
        <v>1749</v>
      </c>
      <c r="B27" s="21" t="s">
        <v>1015</v>
      </c>
      <c r="F27" s="15" t="s">
        <v>2357</v>
      </c>
    </row>
    <row r="28" spans="1:6" ht="18" customHeight="1">
      <c r="A28" s="18" t="s">
        <v>5479</v>
      </c>
      <c r="B28" s="21" t="s">
        <v>5480</v>
      </c>
      <c r="F28" s="15" t="s">
        <v>2357</v>
      </c>
    </row>
    <row r="29" spans="1:2" ht="18" customHeight="1">
      <c r="A29" s="18"/>
      <c r="B29" s="21"/>
    </row>
    <row r="30" spans="1:5" ht="18" customHeight="1">
      <c r="A30" s="18" t="s">
        <v>1750</v>
      </c>
      <c r="B30" s="19" t="s">
        <v>306</v>
      </c>
      <c r="C30" s="13"/>
      <c r="D30" s="4"/>
      <c r="E30" s="4"/>
    </row>
    <row r="31" spans="1:5" ht="18" customHeight="1">
      <c r="A31" s="18" t="s">
        <v>1751</v>
      </c>
      <c r="B31" s="19" t="s">
        <v>307</v>
      </c>
      <c r="C31" s="5"/>
      <c r="D31" s="4"/>
      <c r="E31" s="4"/>
    </row>
    <row r="32" spans="1:5" ht="18" customHeight="1">
      <c r="A32" s="18" t="s">
        <v>1752</v>
      </c>
      <c r="B32" s="19" t="s">
        <v>4163</v>
      </c>
      <c r="C32" s="5"/>
      <c r="D32" s="4"/>
      <c r="E32" s="4"/>
    </row>
    <row r="33" spans="1:5" ht="18" customHeight="1">
      <c r="A33" s="18" t="s">
        <v>1753</v>
      </c>
      <c r="B33" s="19" t="s">
        <v>305</v>
      </c>
      <c r="C33" s="5"/>
      <c r="D33" s="4"/>
      <c r="E33" s="4"/>
    </row>
    <row r="34" spans="1:5" ht="18" customHeight="1">
      <c r="A34" s="18"/>
      <c r="B34" s="19"/>
      <c r="C34" s="5"/>
      <c r="D34" s="4"/>
      <c r="E34" s="4"/>
    </row>
    <row r="35" spans="1:5" ht="18" customHeight="1">
      <c r="A35" s="18" t="s">
        <v>1754</v>
      </c>
      <c r="B35" s="19" t="s">
        <v>3050</v>
      </c>
      <c r="C35" s="4"/>
      <c r="D35" s="4"/>
      <c r="E35" s="4"/>
    </row>
    <row r="36" spans="1:6" s="4" customFormat="1" ht="18" customHeight="1">
      <c r="A36" s="18" t="s">
        <v>1755</v>
      </c>
      <c r="B36" s="19" t="s">
        <v>3507</v>
      </c>
      <c r="F36" s="13"/>
    </row>
    <row r="37" spans="1:4" ht="18" customHeight="1">
      <c r="A37" s="18" t="s">
        <v>2557</v>
      </c>
      <c r="B37" s="19" t="s">
        <v>3710</v>
      </c>
      <c r="C37" s="5"/>
      <c r="D37" s="15"/>
    </row>
    <row r="38" spans="1:4" ht="18" customHeight="1">
      <c r="A38" s="18" t="s">
        <v>2558</v>
      </c>
      <c r="B38" s="19" t="s">
        <v>3711</v>
      </c>
      <c r="C38" s="5"/>
      <c r="D38" s="15"/>
    </row>
    <row r="39" spans="1:5" ht="18" customHeight="1">
      <c r="A39" s="18" t="s">
        <v>1756</v>
      </c>
      <c r="B39" s="19" t="s">
        <v>3051</v>
      </c>
      <c r="C39" s="4"/>
      <c r="D39" s="4"/>
      <c r="E39" s="3" t="s">
        <v>2172</v>
      </c>
    </row>
    <row r="40" spans="1:5" ht="18" customHeight="1">
      <c r="A40" s="22" t="s">
        <v>2893</v>
      </c>
      <c r="B40" s="19" t="s">
        <v>304</v>
      </c>
      <c r="C40" s="4"/>
      <c r="D40" s="3"/>
      <c r="E40" s="3" t="s">
        <v>2172</v>
      </c>
    </row>
    <row r="41" spans="1:4" ht="18" customHeight="1">
      <c r="A41" s="18"/>
      <c r="B41" s="19"/>
      <c r="C41" s="4"/>
      <c r="D41" s="3"/>
    </row>
    <row r="42" spans="1:4" ht="18" customHeight="1">
      <c r="A42" s="18" t="s">
        <v>2894</v>
      </c>
      <c r="B42" s="19" t="s">
        <v>2963</v>
      </c>
      <c r="C42" s="20"/>
      <c r="D42" s="3"/>
    </row>
    <row r="43" spans="1:6" s="2" customFormat="1" ht="18" customHeight="1">
      <c r="A43" s="18" t="s">
        <v>2559</v>
      </c>
      <c r="B43" s="19" t="s">
        <v>2964</v>
      </c>
      <c r="C43" s="20"/>
      <c r="D43" s="3"/>
      <c r="E43" s="8"/>
      <c r="F43" s="20" t="s">
        <v>2357</v>
      </c>
    </row>
    <row r="44" spans="1:4" ht="18" customHeight="1">
      <c r="A44" s="18"/>
      <c r="B44" s="19"/>
      <c r="C44" s="20"/>
      <c r="D44" s="3"/>
    </row>
    <row r="45" spans="1:4" ht="18" customHeight="1">
      <c r="A45" s="18" t="s">
        <v>2895</v>
      </c>
      <c r="B45" s="19" t="s">
        <v>362</v>
      </c>
      <c r="C45" s="20"/>
      <c r="D45" s="3"/>
    </row>
    <row r="46" spans="1:4" ht="18" customHeight="1">
      <c r="A46" s="18" t="s">
        <v>2896</v>
      </c>
      <c r="B46" s="19" t="s">
        <v>1733</v>
      </c>
      <c r="C46" s="20"/>
      <c r="D46" s="3"/>
    </row>
    <row r="47" spans="1:4" ht="18" customHeight="1">
      <c r="A47" s="18"/>
      <c r="B47" s="19"/>
      <c r="C47" s="20"/>
      <c r="D47" s="3"/>
    </row>
    <row r="48" spans="1:5" ht="18" customHeight="1">
      <c r="A48" s="18" t="s">
        <v>2897</v>
      </c>
      <c r="B48" s="19" t="s">
        <v>3712</v>
      </c>
      <c r="C48" s="13"/>
      <c r="D48" s="4"/>
      <c r="E48" s="3" t="s">
        <v>2172</v>
      </c>
    </row>
    <row r="49" spans="1:4" ht="18" customHeight="1">
      <c r="A49" s="18"/>
      <c r="B49" s="19"/>
      <c r="C49" s="13"/>
      <c r="D49" s="4"/>
    </row>
    <row r="50" spans="1:6" ht="18" customHeight="1">
      <c r="A50" s="18" t="s">
        <v>1757</v>
      </c>
      <c r="B50" s="19" t="s">
        <v>5509</v>
      </c>
      <c r="E50" s="3" t="s">
        <v>2172</v>
      </c>
      <c r="F50" s="15" t="s">
        <v>2357</v>
      </c>
    </row>
    <row r="51" spans="1:6" ht="18" customHeight="1">
      <c r="A51" s="18" t="s">
        <v>1758</v>
      </c>
      <c r="B51" s="19" t="s">
        <v>5510</v>
      </c>
      <c r="E51" s="3" t="s">
        <v>2172</v>
      </c>
      <c r="F51" s="15" t="s">
        <v>2357</v>
      </c>
    </row>
    <row r="52" spans="1:6" ht="18" customHeight="1">
      <c r="A52" s="18" t="s">
        <v>1759</v>
      </c>
      <c r="B52" s="19" t="s">
        <v>3713</v>
      </c>
      <c r="C52" s="15"/>
      <c r="F52" s="15" t="s">
        <v>2357</v>
      </c>
    </row>
    <row r="53" spans="1:6" ht="18" customHeight="1">
      <c r="A53" s="24" t="s">
        <v>3080</v>
      </c>
      <c r="B53" s="19" t="s">
        <v>3714</v>
      </c>
      <c r="C53" s="15"/>
      <c r="F53" s="15" t="s">
        <v>2357</v>
      </c>
    </row>
    <row r="54" spans="1:17" ht="18" customHeight="1">
      <c r="A54" s="18" t="s">
        <v>1760</v>
      </c>
      <c r="B54" s="19" t="s">
        <v>3715</v>
      </c>
      <c r="C54" s="15"/>
      <c r="E54" s="3"/>
      <c r="F54" s="15" t="s">
        <v>2357</v>
      </c>
      <c r="G54" s="9"/>
      <c r="Q54" s="10"/>
    </row>
    <row r="55" spans="1:17" ht="18" customHeight="1">
      <c r="A55" s="24" t="s">
        <v>2272</v>
      </c>
      <c r="B55" s="19" t="s">
        <v>3714</v>
      </c>
      <c r="C55" s="15"/>
      <c r="E55" s="3"/>
      <c r="F55" s="15" t="s">
        <v>2357</v>
      </c>
      <c r="G55" s="9"/>
      <c r="Q55" s="10"/>
    </row>
    <row r="56" spans="1:17" ht="18" customHeight="1">
      <c r="A56" s="24" t="s">
        <v>796</v>
      </c>
      <c r="B56" s="19" t="s">
        <v>3716</v>
      </c>
      <c r="C56" s="15"/>
      <c r="E56" s="3"/>
      <c r="F56" s="15" t="s">
        <v>2357</v>
      </c>
      <c r="G56" s="9"/>
      <c r="Q56" s="10"/>
    </row>
    <row r="57" spans="1:6" s="6" customFormat="1" ht="18" customHeight="1">
      <c r="A57" s="18" t="s">
        <v>1761</v>
      </c>
      <c r="B57" s="19" t="s">
        <v>3717</v>
      </c>
      <c r="C57" s="15"/>
      <c r="E57" s="3" t="s">
        <v>2172</v>
      </c>
      <c r="F57" s="15" t="s">
        <v>2357</v>
      </c>
    </row>
    <row r="58" spans="1:6" ht="18" customHeight="1">
      <c r="A58" s="18" t="s">
        <v>1762</v>
      </c>
      <c r="B58" s="19" t="s">
        <v>3718</v>
      </c>
      <c r="C58" s="15"/>
      <c r="E58" s="3" t="s">
        <v>2172</v>
      </c>
      <c r="F58" s="15" t="s">
        <v>2357</v>
      </c>
    </row>
    <row r="59" spans="1:6" ht="18" customHeight="1">
      <c r="A59" s="18" t="s">
        <v>1763</v>
      </c>
      <c r="B59" s="19" t="s">
        <v>4160</v>
      </c>
      <c r="C59" s="15"/>
      <c r="E59" s="3" t="s">
        <v>2172</v>
      </c>
      <c r="F59" s="15" t="s">
        <v>2357</v>
      </c>
    </row>
    <row r="60" spans="1:6" ht="18" customHeight="1">
      <c r="A60" s="18" t="s">
        <v>1764</v>
      </c>
      <c r="B60" s="19" t="s">
        <v>2950</v>
      </c>
      <c r="C60" s="15"/>
      <c r="E60" s="3" t="s">
        <v>2172</v>
      </c>
      <c r="F60" s="15" t="s">
        <v>2357</v>
      </c>
    </row>
    <row r="61" spans="1:6" ht="18" customHeight="1">
      <c r="A61" s="22" t="s">
        <v>2898</v>
      </c>
      <c r="B61" s="19" t="s">
        <v>2951</v>
      </c>
      <c r="C61" s="15"/>
      <c r="E61" s="3" t="s">
        <v>2172</v>
      </c>
      <c r="F61" s="15" t="s">
        <v>2357</v>
      </c>
    </row>
    <row r="62" spans="1:6" ht="18" customHeight="1">
      <c r="A62" s="22" t="s">
        <v>2899</v>
      </c>
      <c r="B62" s="19" t="s">
        <v>2952</v>
      </c>
      <c r="C62" s="15"/>
      <c r="D62" s="6"/>
      <c r="E62" s="3" t="s">
        <v>2172</v>
      </c>
      <c r="F62" s="15" t="s">
        <v>2357</v>
      </c>
    </row>
    <row r="63" spans="1:4" ht="18" customHeight="1">
      <c r="A63" s="18"/>
      <c r="B63" s="19"/>
      <c r="C63" s="15"/>
      <c r="D63" s="6"/>
    </row>
    <row r="64" spans="1:6" ht="18" customHeight="1">
      <c r="A64" s="18" t="s">
        <v>2900</v>
      </c>
      <c r="B64" s="19" t="s">
        <v>2953</v>
      </c>
      <c r="C64" s="15"/>
      <c r="F64" s="15" t="s">
        <v>2357</v>
      </c>
    </row>
    <row r="65" spans="1:3" ht="18" customHeight="1">
      <c r="A65" s="18"/>
      <c r="B65" s="19"/>
      <c r="C65" s="15"/>
    </row>
    <row r="66" spans="1:6" s="30" customFormat="1" ht="18" customHeight="1">
      <c r="A66" s="18" t="s">
        <v>2901</v>
      </c>
      <c r="B66" s="21" t="s">
        <v>2965</v>
      </c>
      <c r="C66" s="39"/>
      <c r="F66" s="39"/>
    </row>
    <row r="67" spans="1:6" ht="18" customHeight="1">
      <c r="A67" s="18" t="s">
        <v>2626</v>
      </c>
      <c r="B67" s="21" t="s">
        <v>2966</v>
      </c>
      <c r="C67" s="15"/>
      <c r="F67" s="15" t="s">
        <v>2357</v>
      </c>
    </row>
    <row r="68" spans="1:6" ht="18" customHeight="1">
      <c r="A68" s="18" t="s">
        <v>5558</v>
      </c>
      <c r="B68" s="19" t="s">
        <v>5554</v>
      </c>
      <c r="F68" s="15" t="s">
        <v>2357</v>
      </c>
    </row>
    <row r="69" spans="1:2" ht="18" customHeight="1">
      <c r="A69" s="18"/>
      <c r="B69" s="13"/>
    </row>
    <row r="70" spans="1:2" ht="18" customHeight="1">
      <c r="A70" s="18"/>
      <c r="B70" s="13"/>
    </row>
    <row r="71" spans="1:2" ht="18" customHeight="1">
      <c r="A71" s="18"/>
      <c r="B71" s="13"/>
    </row>
    <row r="72" spans="1:2" ht="18" customHeight="1">
      <c r="A72" s="18"/>
      <c r="B72" s="13"/>
    </row>
    <row r="73" spans="1:2" ht="18" customHeight="1">
      <c r="A73" s="18"/>
      <c r="B73" s="13"/>
    </row>
    <row r="74" spans="1:2" ht="18" customHeight="1">
      <c r="A74" s="18"/>
      <c r="B74" s="13"/>
    </row>
    <row r="75" spans="1:2" ht="18" customHeight="1">
      <c r="A75" s="18"/>
      <c r="B75" s="13"/>
    </row>
    <row r="76" spans="1:2" ht="18" customHeight="1">
      <c r="A76" s="18"/>
      <c r="B76" s="13"/>
    </row>
    <row r="77" spans="1:2" ht="18" customHeight="1">
      <c r="A77" s="18"/>
      <c r="B77" s="13"/>
    </row>
    <row r="78" spans="1:2" ht="18" customHeight="1">
      <c r="A78" s="18"/>
      <c r="B78" s="13"/>
    </row>
    <row r="79" spans="1:2" ht="18" customHeight="1">
      <c r="A79" s="18"/>
      <c r="B79" s="13"/>
    </row>
    <row r="80" spans="1:2" ht="18" customHeight="1">
      <c r="A80" s="18"/>
      <c r="B80" s="13"/>
    </row>
    <row r="81" spans="1:2" ht="18" customHeight="1">
      <c r="A81" s="18"/>
      <c r="B81" s="13"/>
    </row>
    <row r="82" spans="1:2" ht="18" customHeight="1">
      <c r="A82" s="18"/>
      <c r="B82" s="13"/>
    </row>
    <row r="83" spans="1:2" ht="18" customHeight="1">
      <c r="A83" s="18"/>
      <c r="B83" s="13"/>
    </row>
    <row r="84" spans="1:2" ht="18" customHeight="1">
      <c r="A84" s="18"/>
      <c r="B84" s="13"/>
    </row>
    <row r="85" spans="1:2" ht="18" customHeight="1">
      <c r="A85" s="18"/>
      <c r="B85" s="13"/>
    </row>
    <row r="86" spans="1:2" ht="18" customHeight="1">
      <c r="A86" s="18"/>
      <c r="B86" s="13"/>
    </row>
    <row r="87" spans="1:2" ht="18" customHeight="1">
      <c r="A87" s="18"/>
      <c r="B87" s="13"/>
    </row>
    <row r="88" spans="1:2" ht="18" customHeight="1">
      <c r="A88" s="18"/>
      <c r="B88" s="13"/>
    </row>
    <row r="89" spans="1:2" ht="18" customHeight="1">
      <c r="A89" s="18"/>
      <c r="B89" s="13"/>
    </row>
    <row r="90" spans="1:2" ht="18" customHeight="1">
      <c r="A90" s="18"/>
      <c r="B90" s="13"/>
    </row>
    <row r="91" spans="1:2" ht="18" customHeight="1">
      <c r="A91" s="18"/>
      <c r="B91" s="13"/>
    </row>
    <row r="92" spans="1:2" ht="18" customHeight="1">
      <c r="A92" s="18"/>
      <c r="B92" s="13"/>
    </row>
    <row r="93" spans="1:2" ht="18" customHeight="1">
      <c r="A93" s="18"/>
      <c r="B93" s="13"/>
    </row>
    <row r="94" spans="1:2" ht="18" customHeight="1">
      <c r="A94" s="18"/>
      <c r="B94" s="13"/>
    </row>
    <row r="95" spans="1:2" ht="18" customHeight="1">
      <c r="A95" s="18"/>
      <c r="B95" s="13"/>
    </row>
    <row r="96" spans="1:2" ht="18" customHeight="1">
      <c r="A96" s="18"/>
      <c r="B96" s="13"/>
    </row>
    <row r="97" spans="1:2" ht="18" customHeight="1">
      <c r="A97" s="18"/>
      <c r="B97" s="13"/>
    </row>
    <row r="98" spans="1:2" ht="18" customHeight="1">
      <c r="A98" s="18"/>
      <c r="B98" s="13"/>
    </row>
    <row r="99" spans="1:2" ht="18" customHeight="1">
      <c r="A99" s="18"/>
      <c r="B99" s="13"/>
    </row>
    <row r="100" ht="18" customHeight="1">
      <c r="B100" s="13"/>
    </row>
    <row r="101" ht="18" customHeight="1">
      <c r="B101" s="13"/>
    </row>
    <row r="102" ht="18" customHeight="1">
      <c r="B102" s="13"/>
    </row>
    <row r="103" ht="18" customHeight="1">
      <c r="B103" s="13"/>
    </row>
    <row r="104" ht="18" customHeight="1">
      <c r="B104" s="13"/>
    </row>
    <row r="105" ht="18" customHeight="1">
      <c r="B105" s="13"/>
    </row>
    <row r="106" ht="18" customHeight="1">
      <c r="B106" s="13"/>
    </row>
    <row r="107" ht="18" customHeight="1">
      <c r="B107" s="13"/>
    </row>
    <row r="108" ht="18" customHeight="1">
      <c r="B108" s="13"/>
    </row>
    <row r="109" ht="18" customHeight="1">
      <c r="B109" s="13"/>
    </row>
    <row r="110" ht="18" customHeight="1">
      <c r="B110" s="13"/>
    </row>
    <row r="111" ht="18" customHeight="1">
      <c r="B111" s="13"/>
    </row>
    <row r="112" ht="18" customHeight="1">
      <c r="B112" s="13"/>
    </row>
    <row r="113" ht="18" customHeight="1">
      <c r="B113" s="13"/>
    </row>
    <row r="114" ht="18" customHeight="1">
      <c r="B114" s="13"/>
    </row>
    <row r="115" ht="18" customHeight="1">
      <c r="B115" s="13"/>
    </row>
    <row r="116" ht="18" customHeight="1">
      <c r="B116" s="13"/>
    </row>
    <row r="117" ht="18" customHeight="1">
      <c r="B117" s="13"/>
    </row>
    <row r="118" ht="18" customHeight="1">
      <c r="B118" s="13"/>
    </row>
    <row r="119" ht="18" customHeight="1">
      <c r="B119" s="13"/>
    </row>
    <row r="120" ht="18" customHeight="1">
      <c r="B120" s="13"/>
    </row>
    <row r="121" ht="18" customHeight="1">
      <c r="B121" s="13"/>
    </row>
    <row r="122" ht="18" customHeight="1">
      <c r="B122" s="13"/>
    </row>
    <row r="123" ht="18" customHeight="1">
      <c r="B123" s="13"/>
    </row>
    <row r="124" ht="18" customHeight="1">
      <c r="B124" s="13"/>
    </row>
    <row r="125" ht="18" customHeight="1">
      <c r="B125" s="13"/>
    </row>
    <row r="126" ht="18" customHeight="1">
      <c r="B126" s="13"/>
    </row>
    <row r="127" ht="18" customHeight="1">
      <c r="B127" s="13"/>
    </row>
    <row r="128" ht="18" customHeight="1">
      <c r="B128" s="13"/>
    </row>
    <row r="129" ht="18" customHeight="1">
      <c r="B129" s="13"/>
    </row>
    <row r="130" ht="18" customHeight="1">
      <c r="B130" s="13"/>
    </row>
    <row r="131" ht="18" customHeight="1">
      <c r="B131" s="13"/>
    </row>
    <row r="132" ht="18" customHeight="1">
      <c r="B132" s="13"/>
    </row>
    <row r="133" ht="18" customHeight="1">
      <c r="B133" s="13"/>
    </row>
    <row r="134" ht="18" customHeight="1">
      <c r="B134" s="13"/>
    </row>
    <row r="135" ht="18" customHeight="1">
      <c r="B135" s="13"/>
    </row>
    <row r="136" ht="18" customHeight="1">
      <c r="B136" s="13"/>
    </row>
    <row r="137" ht="18" customHeight="1">
      <c r="B137" s="13"/>
    </row>
    <row r="138" ht="18" customHeight="1">
      <c r="B138" s="13"/>
    </row>
    <row r="139" ht="18" customHeight="1">
      <c r="B139" s="13"/>
    </row>
    <row r="140" ht="18" customHeight="1">
      <c r="B140" s="13"/>
    </row>
    <row r="141" ht="18" customHeight="1">
      <c r="B141" s="13"/>
    </row>
    <row r="142" ht="18" customHeight="1">
      <c r="B142" s="13"/>
    </row>
    <row r="143" ht="18" customHeight="1">
      <c r="B143" s="13"/>
    </row>
    <row r="144" ht="18" customHeight="1">
      <c r="B144" s="13"/>
    </row>
    <row r="145" ht="18" customHeight="1">
      <c r="B145" s="13"/>
    </row>
    <row r="146" ht="18" customHeight="1">
      <c r="B146" s="13"/>
    </row>
    <row r="147" ht="18" customHeight="1">
      <c r="B147" s="13"/>
    </row>
    <row r="148" ht="18" customHeight="1">
      <c r="B148" s="13"/>
    </row>
    <row r="149" ht="18" customHeight="1">
      <c r="B149" s="13"/>
    </row>
    <row r="150" ht="18" customHeight="1">
      <c r="B150" s="13"/>
    </row>
    <row r="151" ht="18" customHeight="1">
      <c r="B151" s="13"/>
    </row>
    <row r="152" ht="18" customHeight="1">
      <c r="B152" s="13"/>
    </row>
    <row r="153" ht="18" customHeight="1">
      <c r="B153" s="13"/>
    </row>
    <row r="154" ht="18" customHeight="1">
      <c r="B154" s="13"/>
    </row>
    <row r="155" ht="18" customHeight="1">
      <c r="B155" s="13"/>
    </row>
    <row r="156" ht="18" customHeight="1">
      <c r="B156" s="13"/>
    </row>
    <row r="157" ht="18" customHeight="1">
      <c r="B157" s="13"/>
    </row>
    <row r="158" ht="18" customHeight="1">
      <c r="B158" s="13"/>
    </row>
    <row r="159" ht="18" customHeight="1">
      <c r="B159" s="13"/>
    </row>
    <row r="160" ht="18" customHeight="1">
      <c r="B160" s="13"/>
    </row>
    <row r="161" ht="18" customHeight="1">
      <c r="B161" s="13"/>
    </row>
    <row r="162" ht="18" customHeight="1">
      <c r="B162" s="13"/>
    </row>
    <row r="163" ht="18" customHeight="1">
      <c r="B163" s="13"/>
    </row>
    <row r="164" ht="18" customHeight="1">
      <c r="B164" s="13"/>
    </row>
    <row r="165" ht="18" customHeight="1">
      <c r="B165" s="13"/>
    </row>
    <row r="166" ht="18" customHeight="1">
      <c r="B166" s="13"/>
    </row>
    <row r="167" ht="18" customHeight="1">
      <c r="B167" s="13"/>
    </row>
    <row r="168" ht="18" customHeight="1">
      <c r="B168" s="13"/>
    </row>
    <row r="169" ht="18" customHeight="1">
      <c r="B169" s="13"/>
    </row>
    <row r="170" ht="18" customHeight="1">
      <c r="B170" s="13"/>
    </row>
    <row r="171" ht="18" customHeight="1">
      <c r="B171" s="13"/>
    </row>
    <row r="172" ht="18" customHeight="1">
      <c r="B172" s="13"/>
    </row>
    <row r="173" ht="18" customHeight="1">
      <c r="B173" s="13"/>
    </row>
    <row r="174" ht="18" customHeight="1">
      <c r="B174" s="13"/>
    </row>
    <row r="175" ht="18" customHeight="1">
      <c r="B175" s="13"/>
    </row>
    <row r="176" ht="18" customHeight="1">
      <c r="B176" s="13"/>
    </row>
    <row r="177" ht="18" customHeight="1">
      <c r="B177" s="13"/>
    </row>
    <row r="178" ht="18" customHeight="1">
      <c r="B178" s="13"/>
    </row>
    <row r="179" ht="18" customHeight="1">
      <c r="B179" s="13"/>
    </row>
    <row r="180" ht="18" customHeight="1">
      <c r="B180" s="13"/>
    </row>
    <row r="181" ht="18" customHeight="1">
      <c r="B181" s="13"/>
    </row>
    <row r="182" ht="18" customHeight="1">
      <c r="B182" s="13"/>
    </row>
    <row r="183" ht="18" customHeight="1">
      <c r="B183" s="13"/>
    </row>
    <row r="184" ht="18" customHeight="1">
      <c r="B184" s="13"/>
    </row>
    <row r="185" ht="18" customHeight="1">
      <c r="B185" s="13"/>
    </row>
    <row r="186" ht="18" customHeight="1">
      <c r="B186" s="13"/>
    </row>
    <row r="187" ht="18" customHeight="1">
      <c r="B187" s="13"/>
    </row>
    <row r="188" ht="18" customHeight="1">
      <c r="B188" s="13"/>
    </row>
    <row r="189" ht="18" customHeight="1">
      <c r="B189" s="13"/>
    </row>
    <row r="190" ht="18" customHeight="1">
      <c r="B190" s="13"/>
    </row>
    <row r="191" ht="18" customHeight="1">
      <c r="B191" s="13"/>
    </row>
    <row r="192" ht="18" customHeight="1">
      <c r="B192" s="13"/>
    </row>
    <row r="193" ht="18" customHeight="1">
      <c r="B193" s="13"/>
    </row>
    <row r="194" ht="18" customHeight="1">
      <c r="B194" s="13"/>
    </row>
    <row r="195" ht="18" customHeight="1">
      <c r="B195" s="13"/>
    </row>
    <row r="196" ht="18" customHeight="1">
      <c r="B196" s="13"/>
    </row>
    <row r="197" ht="18" customHeight="1">
      <c r="B197" s="13"/>
    </row>
    <row r="198" ht="18" customHeight="1">
      <c r="B198" s="13"/>
    </row>
    <row r="199" ht="18" customHeight="1">
      <c r="B199" s="13"/>
    </row>
    <row r="200" ht="18" customHeight="1">
      <c r="B200" s="13"/>
    </row>
    <row r="201" ht="18" customHeight="1">
      <c r="B201" s="13"/>
    </row>
    <row r="202" ht="18" customHeight="1">
      <c r="B202" s="13"/>
    </row>
    <row r="203" ht="18" customHeight="1">
      <c r="B203" s="13"/>
    </row>
    <row r="204" ht="18" customHeight="1">
      <c r="B204" s="13"/>
    </row>
    <row r="205" ht="18" customHeight="1">
      <c r="B205" s="13"/>
    </row>
    <row r="206" ht="18" customHeight="1">
      <c r="B206" s="13"/>
    </row>
    <row r="207" ht="18" customHeight="1">
      <c r="B207" s="13"/>
    </row>
    <row r="208" ht="18" customHeight="1">
      <c r="B208" s="13"/>
    </row>
    <row r="209" ht="18" customHeight="1">
      <c r="B209" s="13"/>
    </row>
    <row r="210" ht="18" customHeight="1">
      <c r="B210" s="13"/>
    </row>
    <row r="211" ht="18" customHeight="1">
      <c r="B211" s="13"/>
    </row>
    <row r="212" ht="18" customHeight="1">
      <c r="B212" s="13"/>
    </row>
    <row r="213" ht="18" customHeight="1">
      <c r="B213" s="13"/>
    </row>
    <row r="214" ht="18" customHeight="1">
      <c r="B214" s="13"/>
    </row>
    <row r="215" ht="18" customHeight="1">
      <c r="B215" s="13"/>
    </row>
    <row r="216" ht="18" customHeight="1">
      <c r="B216" s="13"/>
    </row>
    <row r="217" ht="18" customHeight="1">
      <c r="B217" s="13"/>
    </row>
    <row r="218" ht="18" customHeight="1">
      <c r="B218" s="13"/>
    </row>
    <row r="219" ht="18" customHeight="1">
      <c r="B219" s="13"/>
    </row>
    <row r="220" ht="18" customHeight="1">
      <c r="B220" s="13"/>
    </row>
    <row r="221" ht="18" customHeight="1">
      <c r="B221" s="13"/>
    </row>
    <row r="222" ht="18" customHeight="1">
      <c r="B222" s="13"/>
    </row>
    <row r="223" ht="18" customHeight="1">
      <c r="B223" s="13"/>
    </row>
    <row r="224" ht="18" customHeight="1">
      <c r="B224" s="13"/>
    </row>
    <row r="225" ht="18" customHeight="1">
      <c r="B225" s="13"/>
    </row>
    <row r="226" ht="18" customHeight="1">
      <c r="B226" s="13"/>
    </row>
    <row r="227" ht="18" customHeight="1">
      <c r="B227" s="13"/>
    </row>
    <row r="228" ht="18" customHeight="1">
      <c r="B228" s="13"/>
    </row>
    <row r="229" ht="18" customHeight="1">
      <c r="B229" s="13"/>
    </row>
    <row r="230" ht="18" customHeight="1">
      <c r="B230" s="13"/>
    </row>
    <row r="231" ht="18" customHeight="1">
      <c r="B231" s="13"/>
    </row>
    <row r="232" ht="18" customHeight="1">
      <c r="B232" s="13"/>
    </row>
    <row r="233" ht="18" customHeight="1">
      <c r="B233" s="13"/>
    </row>
    <row r="234" ht="18" customHeight="1">
      <c r="B234" s="13"/>
    </row>
    <row r="235" ht="18" customHeight="1">
      <c r="B235" s="13"/>
    </row>
    <row r="236" ht="18" customHeight="1">
      <c r="B236" s="13"/>
    </row>
    <row r="237" ht="18" customHeight="1">
      <c r="B237" s="13"/>
    </row>
    <row r="238" ht="18" customHeight="1">
      <c r="B238" s="13"/>
    </row>
    <row r="239" ht="18" customHeight="1">
      <c r="B239" s="13"/>
    </row>
    <row r="240" ht="18" customHeight="1">
      <c r="B240" s="13"/>
    </row>
    <row r="241" ht="18" customHeight="1">
      <c r="B241" s="13"/>
    </row>
    <row r="242" ht="18" customHeight="1">
      <c r="B242" s="13"/>
    </row>
    <row r="243" ht="18" customHeight="1">
      <c r="B243" s="13"/>
    </row>
    <row r="244" ht="18" customHeight="1">
      <c r="B244" s="13"/>
    </row>
    <row r="245" ht="18" customHeight="1">
      <c r="B245" s="13"/>
    </row>
    <row r="246" ht="18" customHeight="1">
      <c r="B246" s="13"/>
    </row>
    <row r="247" ht="18" customHeight="1">
      <c r="B247" s="13"/>
    </row>
    <row r="248" ht="18" customHeight="1">
      <c r="B248" s="13"/>
    </row>
    <row r="249" ht="18" customHeight="1">
      <c r="B249" s="13"/>
    </row>
    <row r="250" ht="18" customHeight="1">
      <c r="B250" s="13"/>
    </row>
    <row r="251" ht="18" customHeight="1">
      <c r="B251" s="13"/>
    </row>
    <row r="252" ht="18" customHeight="1">
      <c r="B252" s="13"/>
    </row>
    <row r="253" ht="18" customHeight="1">
      <c r="B253" s="13"/>
    </row>
    <row r="254" ht="18" customHeight="1">
      <c r="B254" s="13"/>
    </row>
    <row r="255" ht="18" customHeight="1">
      <c r="B255" s="13"/>
    </row>
    <row r="256" ht="18" customHeight="1">
      <c r="B256" s="13"/>
    </row>
    <row r="257" ht="18" customHeight="1">
      <c r="B257" s="13"/>
    </row>
    <row r="258" ht="18" customHeight="1">
      <c r="B258" s="13"/>
    </row>
    <row r="259" ht="18" customHeight="1">
      <c r="B259" s="13"/>
    </row>
    <row r="260" ht="18" customHeight="1">
      <c r="B260" s="13"/>
    </row>
    <row r="261" ht="18" customHeight="1">
      <c r="B261" s="13"/>
    </row>
    <row r="262" ht="18" customHeight="1">
      <c r="B262" s="13"/>
    </row>
    <row r="263" ht="18" customHeight="1">
      <c r="B263" s="13"/>
    </row>
    <row r="264" ht="18" customHeight="1">
      <c r="B264" s="13"/>
    </row>
    <row r="265" ht="18" customHeight="1">
      <c r="B265" s="13"/>
    </row>
    <row r="266" ht="18" customHeight="1">
      <c r="B266" s="13"/>
    </row>
    <row r="267" ht="18" customHeight="1">
      <c r="B267" s="13"/>
    </row>
    <row r="268" ht="18" customHeight="1">
      <c r="B268" s="13"/>
    </row>
    <row r="269" ht="18" customHeight="1">
      <c r="B269" s="13"/>
    </row>
    <row r="270" ht="18" customHeight="1">
      <c r="B270" s="13"/>
    </row>
    <row r="271" ht="18" customHeight="1">
      <c r="B271" s="13"/>
    </row>
    <row r="272" ht="18" customHeight="1">
      <c r="B272" s="13"/>
    </row>
    <row r="273" ht="18" customHeight="1">
      <c r="B273" s="13"/>
    </row>
    <row r="274" ht="18" customHeight="1">
      <c r="B274" s="13"/>
    </row>
    <row r="275" ht="18" customHeight="1">
      <c r="B275" s="13"/>
    </row>
    <row r="276" ht="18" customHeight="1">
      <c r="B276" s="13"/>
    </row>
    <row r="277" ht="18" customHeight="1">
      <c r="B277" s="13"/>
    </row>
    <row r="278" ht="18" customHeight="1">
      <c r="B278" s="13"/>
    </row>
    <row r="279" ht="18" customHeight="1">
      <c r="B279" s="13"/>
    </row>
    <row r="280" ht="18" customHeight="1">
      <c r="B280" s="13"/>
    </row>
    <row r="281" ht="18" customHeight="1">
      <c r="B281" s="13"/>
    </row>
    <row r="282" ht="18" customHeight="1">
      <c r="B282" s="13"/>
    </row>
    <row r="283" ht="18" customHeight="1">
      <c r="B283" s="13"/>
    </row>
    <row r="284" ht="18" customHeight="1">
      <c r="B284" s="13"/>
    </row>
    <row r="285" ht="18" customHeight="1">
      <c r="B285" s="13"/>
    </row>
    <row r="286" ht="18" customHeight="1">
      <c r="B286" s="13"/>
    </row>
    <row r="287" ht="18" customHeight="1">
      <c r="B287" s="13"/>
    </row>
    <row r="288" ht="18" customHeight="1">
      <c r="B288" s="13"/>
    </row>
    <row r="289" ht="18" customHeight="1">
      <c r="B289" s="13"/>
    </row>
    <row r="290" ht="18" customHeight="1">
      <c r="B290" s="13"/>
    </row>
    <row r="291" ht="18" customHeight="1">
      <c r="B291" s="13"/>
    </row>
    <row r="292" ht="18" customHeight="1">
      <c r="B292" s="13"/>
    </row>
    <row r="293" ht="18" customHeight="1">
      <c r="B293" s="13"/>
    </row>
    <row r="294" ht="18" customHeight="1">
      <c r="B294" s="13"/>
    </row>
    <row r="295" ht="18" customHeight="1">
      <c r="B295" s="13"/>
    </row>
    <row r="296" ht="18" customHeight="1">
      <c r="B296" s="13"/>
    </row>
    <row r="297" ht="18" customHeight="1">
      <c r="B297" s="13"/>
    </row>
    <row r="298" ht="18" customHeight="1">
      <c r="B298" s="13"/>
    </row>
    <row r="299" ht="18" customHeight="1">
      <c r="B299" s="13"/>
    </row>
    <row r="300" ht="18" customHeight="1">
      <c r="B300" s="13"/>
    </row>
    <row r="301" ht="18" customHeight="1">
      <c r="B301" s="13"/>
    </row>
    <row r="302" ht="18" customHeight="1">
      <c r="B302" s="13"/>
    </row>
    <row r="303" ht="18" customHeight="1">
      <c r="B303" s="13"/>
    </row>
    <row r="304" ht="18" customHeight="1">
      <c r="B304" s="13"/>
    </row>
    <row r="305" ht="18" customHeight="1">
      <c r="B305" s="13"/>
    </row>
    <row r="306" ht="18" customHeight="1">
      <c r="B306" s="13"/>
    </row>
    <row r="307" ht="18" customHeight="1">
      <c r="B307" s="13"/>
    </row>
    <row r="308" ht="18" customHeight="1">
      <c r="B308" s="13"/>
    </row>
    <row r="309" ht="18" customHeight="1">
      <c r="B309" s="13"/>
    </row>
    <row r="310" ht="18" customHeight="1">
      <c r="B310" s="13"/>
    </row>
    <row r="311" ht="18" customHeight="1">
      <c r="B311" s="13"/>
    </row>
    <row r="312" ht="18" customHeight="1">
      <c r="B312" s="13"/>
    </row>
    <row r="313" ht="18" customHeight="1">
      <c r="B313" s="13"/>
    </row>
    <row r="314" ht="18" customHeight="1">
      <c r="B314" s="13"/>
    </row>
    <row r="315" ht="18" customHeight="1">
      <c r="B315" s="13"/>
    </row>
    <row r="316" ht="18" customHeight="1">
      <c r="B316" s="13"/>
    </row>
    <row r="317" ht="18" customHeight="1">
      <c r="B317" s="13"/>
    </row>
    <row r="318" ht="18" customHeight="1">
      <c r="B318" s="13"/>
    </row>
    <row r="319" ht="18" customHeight="1">
      <c r="B319" s="13"/>
    </row>
    <row r="320" ht="18" customHeight="1">
      <c r="B320" s="13"/>
    </row>
    <row r="321" ht="18" customHeight="1">
      <c r="B321" s="13"/>
    </row>
    <row r="322" ht="18" customHeight="1">
      <c r="B322" s="13"/>
    </row>
    <row r="323" ht="18" customHeight="1">
      <c r="B323" s="13"/>
    </row>
    <row r="324" ht="18" customHeight="1">
      <c r="B324" s="13"/>
    </row>
    <row r="325" ht="18" customHeight="1">
      <c r="B325" s="13"/>
    </row>
    <row r="326" ht="18" customHeight="1">
      <c r="B326" s="13"/>
    </row>
    <row r="327" ht="18" customHeight="1">
      <c r="B327" s="13"/>
    </row>
    <row r="328" ht="18" customHeight="1">
      <c r="B328" s="13"/>
    </row>
    <row r="329" ht="18" customHeight="1">
      <c r="B329" s="13"/>
    </row>
    <row r="330" ht="18" customHeight="1">
      <c r="B330" s="13"/>
    </row>
    <row r="331" ht="18" customHeight="1">
      <c r="B331" s="13"/>
    </row>
    <row r="332" ht="18" customHeight="1">
      <c r="B332" s="13"/>
    </row>
    <row r="333" ht="18" customHeight="1">
      <c r="B333" s="13"/>
    </row>
    <row r="334" ht="18" customHeight="1">
      <c r="B334" s="13"/>
    </row>
    <row r="335" ht="18" customHeight="1">
      <c r="B335" s="13"/>
    </row>
    <row r="336" ht="18" customHeight="1">
      <c r="B336" s="13"/>
    </row>
    <row r="337" ht="18" customHeight="1">
      <c r="B337" s="13"/>
    </row>
    <row r="338" ht="18" customHeight="1">
      <c r="B338" s="13"/>
    </row>
    <row r="339" ht="18" customHeight="1">
      <c r="B339" s="13"/>
    </row>
    <row r="340" ht="18" customHeight="1">
      <c r="B340" s="13"/>
    </row>
    <row r="341" ht="18" customHeight="1">
      <c r="B341" s="13"/>
    </row>
    <row r="342" ht="18" customHeight="1">
      <c r="B342" s="13"/>
    </row>
    <row r="343" ht="18" customHeight="1">
      <c r="B343" s="13"/>
    </row>
    <row r="344" ht="18" customHeight="1">
      <c r="B344" s="13"/>
    </row>
    <row r="345" ht="18" customHeight="1">
      <c r="B345" s="13"/>
    </row>
    <row r="346" ht="18" customHeight="1">
      <c r="B346" s="13"/>
    </row>
    <row r="347" ht="18" customHeight="1">
      <c r="B347" s="13"/>
    </row>
    <row r="348" ht="18" customHeight="1">
      <c r="B348" s="13"/>
    </row>
    <row r="349" ht="18" customHeight="1">
      <c r="B349" s="13"/>
    </row>
    <row r="350" ht="18" customHeight="1">
      <c r="B350" s="13"/>
    </row>
    <row r="351" ht="18" customHeight="1">
      <c r="B351" s="13"/>
    </row>
    <row r="352" ht="18" customHeight="1">
      <c r="B352" s="13"/>
    </row>
    <row r="353" ht="18" customHeight="1">
      <c r="B353" s="13"/>
    </row>
    <row r="354" ht="18" customHeight="1">
      <c r="B354" s="13"/>
    </row>
    <row r="355" ht="18" customHeight="1">
      <c r="B355" s="13"/>
    </row>
    <row r="356" ht="18" customHeight="1">
      <c r="B356" s="13"/>
    </row>
    <row r="357" ht="18" customHeight="1">
      <c r="B357" s="13"/>
    </row>
    <row r="358" ht="18" customHeight="1">
      <c r="B358" s="13"/>
    </row>
    <row r="359" ht="18" customHeight="1">
      <c r="B359" s="13"/>
    </row>
    <row r="360" ht="18" customHeight="1">
      <c r="B360" s="13"/>
    </row>
    <row r="361" ht="18" customHeight="1">
      <c r="B361" s="13"/>
    </row>
    <row r="362" ht="18" customHeight="1">
      <c r="B362" s="13"/>
    </row>
    <row r="363" ht="18" customHeight="1">
      <c r="B363" s="13"/>
    </row>
    <row r="364" ht="18" customHeight="1">
      <c r="B364" s="13"/>
    </row>
    <row r="365" ht="18" customHeight="1">
      <c r="B365" s="13"/>
    </row>
    <row r="366" ht="18" customHeight="1">
      <c r="B366" s="13"/>
    </row>
    <row r="367" ht="18" customHeight="1">
      <c r="B367" s="13"/>
    </row>
    <row r="368" ht="18" customHeight="1">
      <c r="B368" s="13"/>
    </row>
    <row r="369" ht="18" customHeight="1">
      <c r="B369" s="13"/>
    </row>
    <row r="370" ht="18" customHeight="1">
      <c r="B370" s="13"/>
    </row>
    <row r="371" ht="18" customHeight="1">
      <c r="B371" s="13"/>
    </row>
    <row r="372" ht="18" customHeight="1">
      <c r="B372" s="13"/>
    </row>
    <row r="373" ht="18" customHeight="1">
      <c r="B373" s="13"/>
    </row>
    <row r="374" ht="18" customHeight="1">
      <c r="B374" s="13"/>
    </row>
    <row r="375" ht="18" customHeight="1">
      <c r="B375" s="13"/>
    </row>
    <row r="376" ht="18" customHeight="1">
      <c r="B376" s="13"/>
    </row>
    <row r="377" ht="18" customHeight="1">
      <c r="B377" s="13"/>
    </row>
    <row r="378" ht="18" customHeight="1">
      <c r="B378" s="13"/>
    </row>
    <row r="379" ht="18" customHeight="1">
      <c r="B379" s="13"/>
    </row>
    <row r="380" ht="18" customHeight="1">
      <c r="B380" s="13"/>
    </row>
    <row r="381" ht="18" customHeight="1">
      <c r="B381" s="13"/>
    </row>
    <row r="382" ht="18" customHeight="1">
      <c r="B382" s="13"/>
    </row>
    <row r="383" ht="18" customHeight="1">
      <c r="B383" s="13"/>
    </row>
    <row r="384" ht="18" customHeight="1">
      <c r="B384" s="13"/>
    </row>
    <row r="385" ht="18" customHeight="1">
      <c r="B385" s="13"/>
    </row>
    <row r="386" ht="18" customHeight="1">
      <c r="B386" s="13"/>
    </row>
    <row r="387" ht="18" customHeight="1">
      <c r="B387" s="13"/>
    </row>
    <row r="388" ht="18" customHeight="1">
      <c r="B388" s="13"/>
    </row>
    <row r="389" ht="18" customHeight="1">
      <c r="B389" s="13"/>
    </row>
    <row r="390" ht="18" customHeight="1">
      <c r="B390" s="13"/>
    </row>
    <row r="391" ht="18" customHeight="1">
      <c r="B391" s="13"/>
    </row>
    <row r="392" ht="18" customHeight="1">
      <c r="B392" s="13"/>
    </row>
    <row r="393" ht="18" customHeight="1">
      <c r="B393" s="13"/>
    </row>
    <row r="394" ht="18" customHeight="1">
      <c r="B394" s="13"/>
    </row>
    <row r="395" ht="18" customHeight="1">
      <c r="B395" s="13"/>
    </row>
    <row r="396" ht="18" customHeight="1">
      <c r="B396" s="13"/>
    </row>
    <row r="397" ht="18" customHeight="1">
      <c r="B397" s="13"/>
    </row>
    <row r="398" ht="18" customHeight="1">
      <c r="B398" s="13"/>
    </row>
    <row r="399" ht="18" customHeight="1">
      <c r="B399" s="13"/>
    </row>
    <row r="400" ht="18" customHeight="1">
      <c r="B400" s="13"/>
    </row>
    <row r="401" ht="18" customHeight="1">
      <c r="B401" s="13"/>
    </row>
    <row r="402" ht="18" customHeight="1">
      <c r="B402" s="13"/>
    </row>
    <row r="403" ht="18" customHeight="1">
      <c r="B403" s="13"/>
    </row>
    <row r="404" ht="18" customHeight="1">
      <c r="B404" s="13"/>
    </row>
    <row r="405" ht="18" customHeight="1">
      <c r="B405" s="13"/>
    </row>
    <row r="406" ht="18" customHeight="1">
      <c r="B406" s="13"/>
    </row>
    <row r="407" ht="18" customHeight="1">
      <c r="B407" s="13"/>
    </row>
    <row r="408" ht="18" customHeight="1">
      <c r="B408" s="13"/>
    </row>
    <row r="409" ht="18" customHeight="1">
      <c r="B409" s="13"/>
    </row>
    <row r="410" ht="18" customHeight="1">
      <c r="B410" s="13"/>
    </row>
    <row r="411" ht="18" customHeight="1">
      <c r="B411" s="13"/>
    </row>
    <row r="412" ht="18" customHeight="1">
      <c r="B412" s="13"/>
    </row>
    <row r="413" ht="18" customHeight="1">
      <c r="B413" s="13"/>
    </row>
    <row r="414" ht="18" customHeight="1">
      <c r="B414" s="13"/>
    </row>
    <row r="415" ht="18" customHeight="1">
      <c r="B415" s="13"/>
    </row>
    <row r="416" ht="18" customHeight="1">
      <c r="B416" s="13"/>
    </row>
    <row r="417" ht="18" customHeight="1">
      <c r="B417" s="13"/>
    </row>
    <row r="418" ht="18" customHeight="1">
      <c r="B418" s="13"/>
    </row>
    <row r="419" ht="18" customHeight="1">
      <c r="B419" s="13"/>
    </row>
    <row r="420" ht="18" customHeight="1">
      <c r="B420" s="13"/>
    </row>
    <row r="421" ht="18" customHeight="1">
      <c r="B421" s="13"/>
    </row>
    <row r="422" ht="18" customHeight="1">
      <c r="B422" s="13"/>
    </row>
    <row r="423" ht="18" customHeight="1">
      <c r="B423" s="13"/>
    </row>
    <row r="424" ht="18" customHeight="1">
      <c r="B424" s="13"/>
    </row>
    <row r="425" ht="18" customHeight="1">
      <c r="B425" s="13"/>
    </row>
    <row r="426" ht="18" customHeight="1">
      <c r="B426" s="13"/>
    </row>
    <row r="427" ht="18" customHeight="1">
      <c r="B427" s="13"/>
    </row>
    <row r="428" ht="18" customHeight="1">
      <c r="B428" s="13"/>
    </row>
    <row r="429" ht="18" customHeight="1">
      <c r="B429" s="13"/>
    </row>
    <row r="430" ht="18" customHeight="1">
      <c r="B430" s="13"/>
    </row>
    <row r="431" ht="18" customHeight="1">
      <c r="B431" s="13"/>
    </row>
    <row r="432" ht="18" customHeight="1">
      <c r="B432" s="13"/>
    </row>
    <row r="433" ht="18" customHeight="1">
      <c r="B433" s="13"/>
    </row>
    <row r="434" ht="18" customHeight="1">
      <c r="B434" s="13"/>
    </row>
    <row r="435" ht="18" customHeight="1">
      <c r="B435" s="13"/>
    </row>
    <row r="436" ht="18" customHeight="1">
      <c r="B436" s="13"/>
    </row>
    <row r="437" ht="18" customHeight="1">
      <c r="B437" s="13"/>
    </row>
    <row r="438" ht="18" customHeight="1">
      <c r="B438" s="13"/>
    </row>
    <row r="439" ht="18" customHeight="1">
      <c r="B439" s="13"/>
    </row>
    <row r="440" ht="18" customHeight="1">
      <c r="B440" s="13"/>
    </row>
    <row r="441" ht="18" customHeight="1">
      <c r="B441" s="13"/>
    </row>
    <row r="442" ht="18" customHeight="1">
      <c r="B442" s="13"/>
    </row>
    <row r="443" ht="18" customHeight="1">
      <c r="B443" s="13"/>
    </row>
    <row r="444" ht="18" customHeight="1">
      <c r="B444" s="13"/>
    </row>
    <row r="445" ht="18" customHeight="1">
      <c r="B445" s="13"/>
    </row>
    <row r="446" ht="18" customHeight="1">
      <c r="B446" s="13"/>
    </row>
    <row r="447" ht="18" customHeight="1">
      <c r="B447" s="13"/>
    </row>
    <row r="448" ht="18" customHeight="1">
      <c r="B448" s="13"/>
    </row>
    <row r="449" ht="18" customHeight="1">
      <c r="B449" s="13"/>
    </row>
    <row r="450" ht="18" customHeight="1">
      <c r="B450" s="13"/>
    </row>
    <row r="451" ht="18" customHeight="1">
      <c r="B451" s="13"/>
    </row>
    <row r="452" ht="18" customHeight="1">
      <c r="B452" s="13"/>
    </row>
    <row r="453" ht="18" customHeight="1">
      <c r="B453" s="13"/>
    </row>
    <row r="454" ht="18" customHeight="1">
      <c r="B454" s="13"/>
    </row>
    <row r="455" ht="18" customHeight="1">
      <c r="B455" s="13"/>
    </row>
    <row r="456" ht="18" customHeight="1">
      <c r="B456" s="13"/>
    </row>
    <row r="457" ht="18" customHeight="1">
      <c r="B457" s="13"/>
    </row>
    <row r="458" ht="18" customHeight="1">
      <c r="B458" s="13"/>
    </row>
    <row r="459" ht="18" customHeight="1">
      <c r="B459" s="13"/>
    </row>
    <row r="460" ht="18" customHeight="1">
      <c r="B460" s="13"/>
    </row>
    <row r="461" ht="18" customHeight="1">
      <c r="B461" s="13"/>
    </row>
    <row r="462" ht="18" customHeight="1">
      <c r="B462" s="13"/>
    </row>
    <row r="463" ht="18" customHeight="1">
      <c r="B463" s="13"/>
    </row>
    <row r="464" ht="18" customHeight="1">
      <c r="B464" s="13"/>
    </row>
    <row r="465" ht="18" customHeight="1">
      <c r="B465" s="13"/>
    </row>
    <row r="466" ht="18" customHeight="1">
      <c r="B466" s="13"/>
    </row>
    <row r="467" ht="18" customHeight="1">
      <c r="B467" s="13"/>
    </row>
    <row r="468" ht="18" customHeight="1">
      <c r="B468" s="13"/>
    </row>
    <row r="469" ht="18" customHeight="1">
      <c r="B469" s="13"/>
    </row>
    <row r="470" ht="18" customHeight="1">
      <c r="B470" s="13"/>
    </row>
    <row r="471" ht="18" customHeight="1">
      <c r="B471" s="13"/>
    </row>
    <row r="472" ht="18" customHeight="1">
      <c r="B472" s="13"/>
    </row>
    <row r="473" ht="18" customHeight="1">
      <c r="B473" s="13"/>
    </row>
    <row r="474" ht="18" customHeight="1">
      <c r="B474" s="13"/>
    </row>
    <row r="475" ht="18" customHeight="1">
      <c r="B475" s="13"/>
    </row>
    <row r="476" ht="18" customHeight="1">
      <c r="B476" s="13"/>
    </row>
    <row r="477" ht="18" customHeight="1">
      <c r="B477" s="13"/>
    </row>
    <row r="478" ht="18" customHeight="1">
      <c r="B478" s="13"/>
    </row>
    <row r="479" ht="18" customHeight="1">
      <c r="B479" s="13"/>
    </row>
    <row r="480" ht="18" customHeight="1">
      <c r="B480" s="13"/>
    </row>
    <row r="481" ht="18" customHeight="1">
      <c r="B481" s="13"/>
    </row>
    <row r="482" ht="18" customHeight="1">
      <c r="B482" s="13"/>
    </row>
    <row r="483" ht="18" customHeight="1">
      <c r="B483" s="13"/>
    </row>
    <row r="484" ht="18" customHeight="1">
      <c r="B484" s="13"/>
    </row>
    <row r="485" ht="18" customHeight="1">
      <c r="B485" s="13"/>
    </row>
    <row r="486" ht="18" customHeight="1">
      <c r="B486" s="13"/>
    </row>
    <row r="487" ht="18" customHeight="1">
      <c r="B487" s="13"/>
    </row>
    <row r="488" ht="18" customHeight="1">
      <c r="B488" s="13"/>
    </row>
    <row r="489" ht="18" customHeight="1">
      <c r="B489" s="13"/>
    </row>
    <row r="490" ht="18" customHeight="1">
      <c r="B490" s="13"/>
    </row>
    <row r="491" ht="18" customHeight="1">
      <c r="B491" s="13"/>
    </row>
    <row r="492" ht="18" customHeight="1">
      <c r="B492" s="13"/>
    </row>
    <row r="493" ht="18" customHeight="1">
      <c r="B493" s="13"/>
    </row>
    <row r="494" ht="18" customHeight="1">
      <c r="B494" s="13"/>
    </row>
    <row r="495" ht="18" customHeight="1">
      <c r="B495" s="13"/>
    </row>
    <row r="496" ht="18" customHeight="1">
      <c r="B496" s="13"/>
    </row>
    <row r="497" ht="18" customHeight="1">
      <c r="B497" s="13"/>
    </row>
    <row r="498" ht="18" customHeight="1">
      <c r="B498" s="13"/>
    </row>
    <row r="499" ht="18" customHeight="1">
      <c r="B499" s="13"/>
    </row>
    <row r="500" ht="18" customHeight="1">
      <c r="B500" s="13"/>
    </row>
    <row r="501" ht="18" customHeight="1">
      <c r="B501" s="13"/>
    </row>
    <row r="502" ht="18" customHeight="1">
      <c r="B502" s="13"/>
    </row>
    <row r="503" ht="18" customHeight="1">
      <c r="B503" s="13"/>
    </row>
    <row r="504" ht="18" customHeight="1">
      <c r="B504" s="13"/>
    </row>
    <row r="505" ht="18" customHeight="1">
      <c r="B505" s="13"/>
    </row>
    <row r="506" ht="18" customHeight="1">
      <c r="B506" s="13"/>
    </row>
    <row r="507" ht="18" customHeight="1">
      <c r="B507" s="13"/>
    </row>
    <row r="508" ht="18" customHeight="1">
      <c r="B508" s="13"/>
    </row>
    <row r="509" ht="18" customHeight="1">
      <c r="B509" s="13"/>
    </row>
    <row r="510" ht="18" customHeight="1">
      <c r="B510" s="13"/>
    </row>
    <row r="511" ht="18" customHeight="1">
      <c r="B511" s="13"/>
    </row>
    <row r="512" ht="18" customHeight="1">
      <c r="B512" s="13"/>
    </row>
    <row r="513" ht="18" customHeight="1">
      <c r="B513" s="13"/>
    </row>
    <row r="514" ht="18" customHeight="1">
      <c r="B514" s="13"/>
    </row>
    <row r="515" ht="18" customHeight="1">
      <c r="B515" s="13"/>
    </row>
    <row r="516" ht="18" customHeight="1">
      <c r="B516" s="13"/>
    </row>
    <row r="517" ht="18" customHeight="1">
      <c r="B517" s="13"/>
    </row>
    <row r="518" ht="18" customHeight="1">
      <c r="B518" s="13"/>
    </row>
    <row r="519" ht="18" customHeight="1">
      <c r="B519" s="13"/>
    </row>
    <row r="520" ht="18" customHeight="1">
      <c r="B520" s="13"/>
    </row>
    <row r="521" ht="18" customHeight="1">
      <c r="B521" s="13"/>
    </row>
    <row r="522" ht="18" customHeight="1">
      <c r="B522" s="13"/>
    </row>
    <row r="523" ht="18" customHeight="1">
      <c r="B523" s="13"/>
    </row>
    <row r="524" ht="18" customHeight="1">
      <c r="B524" s="13"/>
    </row>
    <row r="525" ht="18" customHeight="1">
      <c r="B525" s="13"/>
    </row>
    <row r="526" ht="18" customHeight="1">
      <c r="B526" s="13"/>
    </row>
    <row r="527" ht="18" customHeight="1">
      <c r="B527" s="13"/>
    </row>
    <row r="528" ht="18" customHeight="1">
      <c r="B528" s="13"/>
    </row>
    <row r="529" ht="18" customHeight="1">
      <c r="B529" s="13"/>
    </row>
    <row r="530" ht="18" customHeight="1">
      <c r="B530" s="13"/>
    </row>
    <row r="531" ht="18" customHeight="1">
      <c r="B531" s="13"/>
    </row>
    <row r="532" ht="18" customHeight="1">
      <c r="B532" s="13"/>
    </row>
    <row r="533" ht="18" customHeight="1">
      <c r="B533" s="13"/>
    </row>
    <row r="534" ht="18" customHeight="1">
      <c r="B534" s="13"/>
    </row>
    <row r="535" ht="18" customHeight="1">
      <c r="B535" s="13"/>
    </row>
    <row r="536" ht="18" customHeight="1">
      <c r="B536" s="13"/>
    </row>
    <row r="537" ht="18" customHeight="1">
      <c r="B537" s="13"/>
    </row>
    <row r="538" ht="18" customHeight="1">
      <c r="B538" s="13"/>
    </row>
    <row r="539" ht="18" customHeight="1">
      <c r="B539" s="13"/>
    </row>
    <row r="540" ht="18" customHeight="1">
      <c r="B540" s="13"/>
    </row>
    <row r="541" ht="18" customHeight="1">
      <c r="B541" s="13"/>
    </row>
    <row r="542" ht="18" customHeight="1">
      <c r="B542" s="13"/>
    </row>
    <row r="543" ht="18" customHeight="1">
      <c r="B543" s="13"/>
    </row>
    <row r="544" ht="18" customHeight="1">
      <c r="B544" s="13"/>
    </row>
    <row r="545" ht="18" customHeight="1">
      <c r="B545" s="13"/>
    </row>
    <row r="546" ht="18" customHeight="1">
      <c r="B546" s="13"/>
    </row>
    <row r="547" ht="18" customHeight="1">
      <c r="B547" s="13"/>
    </row>
    <row r="548" ht="18" customHeight="1">
      <c r="B548" s="13"/>
    </row>
    <row r="549" ht="18" customHeight="1">
      <c r="B549" s="13"/>
    </row>
    <row r="550" ht="18" customHeight="1">
      <c r="B550" s="13"/>
    </row>
    <row r="551" ht="18" customHeight="1">
      <c r="B551" s="13"/>
    </row>
    <row r="552" ht="18" customHeight="1">
      <c r="B552" s="13"/>
    </row>
    <row r="553" ht="18" customHeight="1">
      <c r="B553" s="13"/>
    </row>
    <row r="554" ht="18" customHeight="1">
      <c r="B554" s="13"/>
    </row>
    <row r="555" ht="18" customHeight="1">
      <c r="B555" s="13"/>
    </row>
    <row r="556" ht="18" customHeight="1">
      <c r="B556" s="13"/>
    </row>
    <row r="557" ht="18" customHeight="1">
      <c r="B557" s="13"/>
    </row>
    <row r="558" ht="18" customHeight="1">
      <c r="B558" s="13"/>
    </row>
    <row r="559" ht="18" customHeight="1">
      <c r="B559" s="13"/>
    </row>
    <row r="560" ht="18" customHeight="1">
      <c r="B560" s="13"/>
    </row>
    <row r="561" ht="18" customHeight="1">
      <c r="B561" s="13"/>
    </row>
    <row r="562" ht="18" customHeight="1">
      <c r="B562" s="13"/>
    </row>
    <row r="563" ht="18" customHeight="1">
      <c r="B563" s="13"/>
    </row>
    <row r="564" ht="18" customHeight="1">
      <c r="B564" s="13"/>
    </row>
    <row r="565" ht="18" customHeight="1">
      <c r="B565" s="13"/>
    </row>
    <row r="566" ht="18" customHeight="1">
      <c r="B566" s="13"/>
    </row>
    <row r="567" ht="18" customHeight="1">
      <c r="B567" s="13"/>
    </row>
    <row r="568" ht="18" customHeight="1">
      <c r="B568" s="13"/>
    </row>
    <row r="569" ht="18" customHeight="1">
      <c r="B569" s="13"/>
    </row>
    <row r="570" ht="18" customHeight="1">
      <c r="B570" s="13"/>
    </row>
    <row r="571" ht="18" customHeight="1">
      <c r="B571" s="13"/>
    </row>
    <row r="572" ht="18" customHeight="1">
      <c r="B572" s="13"/>
    </row>
    <row r="573" ht="18" customHeight="1">
      <c r="B573" s="13"/>
    </row>
    <row r="574" ht="18" customHeight="1">
      <c r="B574" s="13"/>
    </row>
    <row r="575" ht="18" customHeight="1">
      <c r="B575" s="13"/>
    </row>
    <row r="576" ht="18" customHeight="1">
      <c r="B576" s="13"/>
    </row>
    <row r="577" ht="18" customHeight="1">
      <c r="B577" s="13"/>
    </row>
    <row r="578" ht="18" customHeight="1">
      <c r="B578" s="13"/>
    </row>
    <row r="579" ht="18" customHeight="1">
      <c r="B579" s="13"/>
    </row>
    <row r="580" ht="18" customHeight="1">
      <c r="B580" s="13"/>
    </row>
    <row r="581" ht="18" customHeight="1">
      <c r="B581" s="13"/>
    </row>
    <row r="582" ht="18" customHeight="1">
      <c r="B582" s="13"/>
    </row>
    <row r="583" ht="18" customHeight="1">
      <c r="B583" s="13"/>
    </row>
    <row r="584" ht="18" customHeight="1">
      <c r="B584" s="13"/>
    </row>
    <row r="585" ht="18" customHeight="1">
      <c r="B585" s="13"/>
    </row>
    <row r="586" ht="18" customHeight="1">
      <c r="B586" s="13"/>
    </row>
    <row r="587" ht="18" customHeight="1">
      <c r="B587" s="13"/>
    </row>
    <row r="588" ht="18" customHeight="1">
      <c r="B588" s="13"/>
    </row>
    <row r="589" ht="18" customHeight="1">
      <c r="B589" s="13"/>
    </row>
    <row r="590" ht="18" customHeight="1">
      <c r="B590" s="13"/>
    </row>
    <row r="591" ht="18" customHeight="1">
      <c r="B591" s="13"/>
    </row>
    <row r="592" ht="18" customHeight="1">
      <c r="B592" s="13"/>
    </row>
    <row r="593" ht="18" customHeight="1">
      <c r="B593" s="13"/>
    </row>
    <row r="594" ht="18" customHeight="1">
      <c r="B594" s="13"/>
    </row>
    <row r="595" ht="18" customHeight="1">
      <c r="B595" s="13"/>
    </row>
    <row r="596" ht="18" customHeight="1">
      <c r="B596" s="13"/>
    </row>
    <row r="597" ht="18" customHeight="1">
      <c r="B597" s="13"/>
    </row>
    <row r="598" ht="18" customHeight="1">
      <c r="B598" s="13"/>
    </row>
    <row r="599" ht="18" customHeight="1">
      <c r="B599" s="13"/>
    </row>
    <row r="600" ht="18" customHeight="1">
      <c r="B600" s="13"/>
    </row>
    <row r="601" ht="18" customHeight="1">
      <c r="B601" s="13"/>
    </row>
    <row r="602" ht="18" customHeight="1">
      <c r="B602" s="13"/>
    </row>
    <row r="603" ht="18" customHeight="1">
      <c r="B603" s="13"/>
    </row>
    <row r="604" ht="18" customHeight="1">
      <c r="B604" s="13"/>
    </row>
    <row r="605" ht="18" customHeight="1">
      <c r="B605" s="13"/>
    </row>
    <row r="606" ht="18" customHeight="1">
      <c r="B606" s="13"/>
    </row>
    <row r="607" ht="18" customHeight="1">
      <c r="B607" s="13"/>
    </row>
    <row r="608" ht="18" customHeight="1">
      <c r="B608" s="13"/>
    </row>
    <row r="609" ht="18" customHeight="1">
      <c r="B609" s="13"/>
    </row>
    <row r="610" ht="18" customHeight="1">
      <c r="B610" s="13"/>
    </row>
    <row r="611" ht="18" customHeight="1">
      <c r="B611" s="13"/>
    </row>
    <row r="612" ht="18" customHeight="1">
      <c r="B612" s="13"/>
    </row>
    <row r="613" ht="18" customHeight="1">
      <c r="B613" s="13"/>
    </row>
    <row r="614" ht="18" customHeight="1">
      <c r="B614" s="13"/>
    </row>
    <row r="615" ht="18" customHeight="1">
      <c r="B615" s="13"/>
    </row>
    <row r="616" ht="18" customHeight="1">
      <c r="B616" s="13"/>
    </row>
    <row r="617" ht="18" customHeight="1">
      <c r="B617" s="13"/>
    </row>
    <row r="618" ht="18" customHeight="1">
      <c r="B618" s="13"/>
    </row>
    <row r="619" ht="18" customHeight="1">
      <c r="B619" s="13"/>
    </row>
    <row r="620" ht="18" customHeight="1">
      <c r="B620" s="13"/>
    </row>
    <row r="621" ht="18" customHeight="1">
      <c r="B621" s="13"/>
    </row>
    <row r="622" ht="18" customHeight="1">
      <c r="B622" s="13"/>
    </row>
    <row r="623" ht="18" customHeight="1">
      <c r="B623" s="13"/>
    </row>
    <row r="624" ht="18" customHeight="1">
      <c r="B624" s="13"/>
    </row>
    <row r="625" ht="18" customHeight="1">
      <c r="B625" s="13"/>
    </row>
    <row r="626" ht="18" customHeight="1">
      <c r="B626" s="13"/>
    </row>
    <row r="627" ht="18" customHeight="1">
      <c r="B627" s="13"/>
    </row>
    <row r="628" ht="18" customHeight="1">
      <c r="B628" s="13"/>
    </row>
    <row r="629" ht="18" customHeight="1">
      <c r="B629" s="13"/>
    </row>
    <row r="630" ht="18" customHeight="1">
      <c r="B630" s="13"/>
    </row>
    <row r="631" ht="18" customHeight="1">
      <c r="B631" s="13"/>
    </row>
    <row r="632" ht="18" customHeight="1">
      <c r="B632" s="13"/>
    </row>
  </sheetData>
  <sheetProtection/>
  <printOptions gridLines="1"/>
  <pageMargins left="0.25" right="0.25" top="0.25" bottom="0.25" header="0.5" footer="0.5"/>
  <pageSetup horizontalDpi="600" verticalDpi="600" orientation="landscape"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KPettit</dc:creator>
  <cp:keywords/>
  <dc:description/>
  <cp:lastModifiedBy>Pettit, Kathryn</cp:lastModifiedBy>
  <cp:lastPrinted>2010-09-29T20:24:40Z</cp:lastPrinted>
  <dcterms:created xsi:type="dcterms:W3CDTF">2003-12-24T18:58:33Z</dcterms:created>
  <dcterms:modified xsi:type="dcterms:W3CDTF">2013-09-03T16:27:44Z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